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ГР'!$FJ$126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DX54" i="1"/>
  <c r="EK54" i="1"/>
  <c r="EX54" i="1"/>
  <c r="DX55" i="1"/>
  <c r="EK55" i="1" s="1"/>
  <c r="DX56" i="1"/>
  <c r="EX56" i="1" s="1"/>
  <c r="EK56" i="1"/>
  <c r="DX57" i="1"/>
  <c r="EK57" i="1" s="1"/>
  <c r="EX57" i="1"/>
  <c r="DX58" i="1"/>
  <c r="EK58" i="1"/>
  <c r="EX58" i="1"/>
  <c r="DX59" i="1"/>
  <c r="EK59" i="1" s="1"/>
  <c r="DX60" i="1"/>
  <c r="EX60" i="1" s="1"/>
  <c r="EK60" i="1"/>
  <c r="DX61" i="1"/>
  <c r="EK61" i="1" s="1"/>
  <c r="EX61" i="1"/>
  <c r="DX62" i="1"/>
  <c r="EK62" i="1"/>
  <c r="EX62" i="1"/>
  <c r="DX63" i="1"/>
  <c r="EK63" i="1" s="1"/>
  <c r="DX64" i="1"/>
  <c r="EX64" i="1" s="1"/>
  <c r="EK64" i="1"/>
  <c r="DX65" i="1"/>
  <c r="EK65" i="1" s="1"/>
  <c r="EX65" i="1"/>
  <c r="DX66" i="1"/>
  <c r="EK66" i="1"/>
  <c r="EX66" i="1"/>
  <c r="DX67" i="1"/>
  <c r="EK67" i="1" s="1"/>
  <c r="DX68" i="1"/>
  <c r="EX68" i="1" s="1"/>
  <c r="EK68" i="1"/>
  <c r="DX69" i="1"/>
  <c r="EK69" i="1" s="1"/>
  <c r="EX69" i="1"/>
  <c r="DX70" i="1"/>
  <c r="EK70" i="1"/>
  <c r="EX70" i="1"/>
  <c r="DX71" i="1"/>
  <c r="EK71" i="1" s="1"/>
  <c r="DX72" i="1"/>
  <c r="EX72" i="1" s="1"/>
  <c r="EK72" i="1"/>
  <c r="DX73" i="1"/>
  <c r="EK73" i="1" s="1"/>
  <c r="EX73" i="1"/>
  <c r="DX74" i="1"/>
  <c r="EK74" i="1"/>
  <c r="EX74" i="1"/>
  <c r="DX75" i="1"/>
  <c r="EK75" i="1" s="1"/>
  <c r="DX76" i="1"/>
  <c r="EX76" i="1" s="1"/>
  <c r="EK76" i="1"/>
  <c r="DX77" i="1"/>
  <c r="EK77" i="1" s="1"/>
  <c r="EX77" i="1"/>
  <c r="DX78" i="1"/>
  <c r="EK78" i="1"/>
  <c r="EX78" i="1"/>
  <c r="DX79" i="1"/>
  <c r="EK79" i="1" s="1"/>
  <c r="DX80" i="1"/>
  <c r="EX80" i="1" s="1"/>
  <c r="EK80" i="1"/>
  <c r="DX81" i="1"/>
  <c r="EK81" i="1" s="1"/>
  <c r="EX81" i="1"/>
  <c r="DX82" i="1"/>
  <c r="EK82" i="1"/>
  <c r="EX82" i="1"/>
  <c r="DX83" i="1"/>
  <c r="EK83" i="1" s="1"/>
  <c r="DX84" i="1"/>
  <c r="EX84" i="1" s="1"/>
  <c r="EK84" i="1"/>
  <c r="DX85" i="1"/>
  <c r="EK85" i="1" s="1"/>
  <c r="EX85" i="1"/>
  <c r="DX86" i="1"/>
  <c r="EK86" i="1"/>
  <c r="EX86" i="1"/>
  <c r="DX87" i="1"/>
  <c r="EK87" i="1" s="1"/>
  <c r="DX88" i="1"/>
  <c r="EX88" i="1" s="1"/>
  <c r="EK88" i="1"/>
  <c r="DX89" i="1"/>
  <c r="EK89" i="1" s="1"/>
  <c r="EX89" i="1"/>
  <c r="DX90" i="1"/>
  <c r="EK90" i="1"/>
  <c r="EX90" i="1"/>
  <c r="DX91" i="1"/>
  <c r="EE103" i="1"/>
  <c r="ET103" i="1"/>
  <c r="EE104" i="1"/>
  <c r="ET104" i="1"/>
  <c r="EE105" i="1"/>
  <c r="ET105" i="1"/>
  <c r="EE106" i="1"/>
  <c r="ET106" i="1"/>
  <c r="EE107" i="1"/>
  <c r="ET107" i="1"/>
  <c r="EE108" i="1"/>
  <c r="ET108" i="1"/>
  <c r="EE109" i="1"/>
  <c r="EE110" i="1"/>
  <c r="EE111" i="1"/>
  <c r="EE112" i="1"/>
  <c r="EE113" i="1"/>
  <c r="EE114" i="1"/>
  <c r="EE115" i="1"/>
  <c r="EE116" i="1"/>
  <c r="EE117" i="1"/>
  <c r="EX87" i="1" l="1"/>
  <c r="EX83" i="1"/>
  <c r="EX79" i="1"/>
  <c r="EX75" i="1"/>
  <c r="EX71" i="1"/>
  <c r="EX67" i="1"/>
  <c r="EX63" i="1"/>
  <c r="EX59" i="1"/>
  <c r="EX55" i="1"/>
</calcChain>
</file>

<file path=xl/sharedStrings.xml><?xml version="1.0" encoding="utf-8"?>
<sst xmlns="http://schemas.openxmlformats.org/spreadsheetml/2006/main" count="216" uniqueCount="173">
  <si>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</si>
  <si>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</si>
  <si>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</si>
  <si>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</si>
  <si>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</si>
  <si>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</si>
  <si>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</si>
  <si>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</si>
  <si>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</si>
  <si>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</si>
  <si>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</si>
  <si>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</si>
  <si>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</si>
  <si>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</si>
  <si>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</si>
  <si>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</si>
  <si>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01.04.2022 г.</t>
  </si>
  <si>
    <t>05.04.2022</t>
  </si>
  <si>
    <t>Чувашско-Бурнаевское СП</t>
  </si>
  <si>
    <t>бюджет Чувашско-Бурнаевского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</si>
  <si>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</si>
  <si>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</si>
  <si>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</si>
  <si>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</si>
  <si>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</si>
  <si>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</si>
  <si>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</si>
  <si>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</si>
  <si>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</si>
  <si>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</si>
  <si>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</si>
  <si>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</si>
  <si>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</si>
  <si>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</si>
  <si>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</si>
  <si>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</si>
  <si>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</si>
  <si>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</si>
  <si>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</si>
  <si>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</si>
  <si>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</si>
  <si>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</si>
  <si>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</si>
  <si>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</si>
  <si>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</si>
  <si>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</si>
  <si>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</si>
  <si>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</si>
  <si>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</si>
  <si>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</si>
  <si>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</si>
  <si>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</si>
  <si>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</si>
  <si>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</si>
  <si>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</si>
  <si>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</si>
  <si>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</si>
  <si>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</si>
  <si>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</si>
  <si>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</si>
  <si>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</si>
  <si>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</si>
  <si>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</si>
  <si>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</si>
  <si>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Средства самообложения граждан, зачисляемые в бюджеты сельских поселений</t>
  </si>
  <si>
    <t>80111714030100000150155</t>
  </si>
  <si>
    <t>Дотация на выравнивание бюджетной обеспеченности</t>
  </si>
  <si>
    <t>80120216001100000150151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</si>
  <si>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</si>
  <si>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</si>
  <si>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</si>
  <si>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</si>
  <si>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</si>
  <si>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</si>
  <si>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</si>
  <si>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</si>
  <si>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</si>
  <si>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</si>
  <si>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</si>
  <si>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</si>
  <si>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</si>
  <si>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</si>
  <si>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</si>
  <si>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</si>
  <si>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82801029900002030121211</t>
  </si>
  <si>
    <t>Начисления на выплаты по оплате труда</t>
  </si>
  <si>
    <t>82801029900002030129213</t>
  </si>
  <si>
    <t>82801049900002040121211</t>
  </si>
  <si>
    <t>82801049900002040129213</t>
  </si>
  <si>
    <t>Услуги связи</t>
  </si>
  <si>
    <t>82801049900002040244221</t>
  </si>
  <si>
    <t>Прочие работы, услуги</t>
  </si>
  <si>
    <t>82801049900002040244226</t>
  </si>
  <si>
    <t>Увеличение стоимости горюче-смазочных материалов</t>
  </si>
  <si>
    <t>82801049900002040244343</t>
  </si>
  <si>
    <t>Увеличение стоимости прочих оборотных запасов (материалов)</t>
  </si>
  <si>
    <t>82801049900002040244346</t>
  </si>
  <si>
    <t>Коммунальные услуги</t>
  </si>
  <si>
    <t>82801049900002040247223</t>
  </si>
  <si>
    <t>Налоги, пошлины и сборы</t>
  </si>
  <si>
    <t>82801049900002040852291</t>
  </si>
  <si>
    <t>Штрафы за нарушение законодательства о налогах и сборах, законодательства о страховых взносах</t>
  </si>
  <si>
    <t>82801049900002040853292</t>
  </si>
  <si>
    <t>82801139900002950851291</t>
  </si>
  <si>
    <t>82801139900029900111211</t>
  </si>
  <si>
    <t>82801139900029900119213</t>
  </si>
  <si>
    <t>82801139900029900244223</t>
  </si>
  <si>
    <t>82801139900029900244226</t>
  </si>
  <si>
    <t>82801139900029900244346</t>
  </si>
  <si>
    <t>Страхование</t>
  </si>
  <si>
    <t>82801139900092410244227</t>
  </si>
  <si>
    <t>82801139900097080244226</t>
  </si>
  <si>
    <t>82802039900051180121211</t>
  </si>
  <si>
    <t>82802039900051180129213</t>
  </si>
  <si>
    <t>82802039900051180244346</t>
  </si>
  <si>
    <t>Работы, услуги по содержанию имущества</t>
  </si>
  <si>
    <t>82804099900078020244225</t>
  </si>
  <si>
    <t>82804099900078020244226</t>
  </si>
  <si>
    <t>82805039900078010247223</t>
  </si>
  <si>
    <t>82805039900078040244225</t>
  </si>
  <si>
    <t>Увеличение стоимости строительных материалов</t>
  </si>
  <si>
    <t>82805039900078040244344</t>
  </si>
  <si>
    <t>82805039900078050244225</t>
  </si>
  <si>
    <t>82805039900078050244226</t>
  </si>
  <si>
    <t>Увеличение стоимости основных средств</t>
  </si>
  <si>
    <t>82805039900078050244310</t>
  </si>
  <si>
    <t>82805039900078050244343</t>
  </si>
  <si>
    <t>82805039900078060244310</t>
  </si>
  <si>
    <t>82805039900078070244225</t>
  </si>
  <si>
    <t>82805039900078070244310</t>
  </si>
  <si>
    <t>82805039900078070244344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</si>
  <si>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</si>
  <si>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</si>
  <si>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</si>
  <si>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</si>
  <si>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</si>
  <si>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</si>
  <si>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</si>
  <si>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</si>
  <si>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</si>
  <si>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</si>
  <si>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</si>
  <si>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</si>
  <si>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</si>
  <si>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</si>
  <si>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</si>
  <si>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</si>
  <si>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</si>
  <si>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</si>
  <si>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</si>
  <si>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</si>
  <si>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</si>
  <si>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</si>
  <si>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</si>
  <si>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</si>
  <si>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</si>
  <si>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</si>
  <si>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</si>
  <si>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</si>
  <si>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</si>
  <si>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</si>
  <si>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</si>
  <si>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</si>
  <si>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</si>
  <si>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</si>
  <si>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(подпись)</t>
  </si>
  <si>
    <t>(расшифровка подписи)</t>
  </si>
  <si>
    <t>Главный бухгалтер</t>
  </si>
  <si>
    <t>"</t>
  </si>
  <si>
    <t>г.</t>
  </si>
  <si>
    <t>Габдрахманова Л.М.</t>
  </si>
  <si>
    <t>Начальник отдела учета и отчетности</t>
  </si>
  <si>
    <t>ТОДК МФ РТ Алькеевского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</si>
</sst>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7"/>
  <sheetViews>
    <sheetView tabSelected="1" workbookViewId="0">
      <selection activeCell="V6" sqref="V6:EB6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2651974.9900000002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929186.95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9" si="0">CF19+CW19+DN19</f>
        <v>929186.95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9" si="1">BJ19-EE19</f>
        <v>1722788.0400000003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2651974.9900000002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929186.95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929186.95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1722788.0400000003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50000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27283.040000000001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27283.040000000001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-27283.040000000001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20.03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20.03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-20.03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2.75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88000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88000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31622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31622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-31622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121000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121000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97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1051.3599999999999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1051.3599999999999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-1051.3599999999999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910.66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910.66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-910.66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136000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136000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27558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27558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-27558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-4.45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-4.45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4.45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276000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276000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3098.64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3098.64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-3098.64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660.18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660.18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-660.18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26000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26000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26000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270900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270900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270900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24.2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1526200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494000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494000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1032200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48.6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103795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25948.75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25948.75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77846.25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54079.99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20138.740000000002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20138.740000000002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33941.25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72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73</v>
      </c>
    </row>
    <row r="50" spans="1:166" ht="12.75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</row>
    <row r="51" spans="1:166" ht="24" customHeight="1" x14ac:dyDescent="0.2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45" t="s">
        <v>22</v>
      </c>
      <c r="AL51" s="41"/>
      <c r="AM51" s="41"/>
      <c r="AN51" s="41"/>
      <c r="AO51" s="41"/>
      <c r="AP51" s="42"/>
      <c r="AQ51" s="45" t="s">
        <v>74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45" t="s">
        <v>75</v>
      </c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5" t="s">
        <v>76</v>
      </c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2"/>
      <c r="CH51" s="35" t="s">
        <v>25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35" t="s">
        <v>77</v>
      </c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78.75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6"/>
      <c r="AL52" s="43"/>
      <c r="AM52" s="43"/>
      <c r="AN52" s="43"/>
      <c r="AO52" s="43"/>
      <c r="AP52" s="44"/>
      <c r="AQ52" s="4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46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4"/>
      <c r="BU52" s="46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4"/>
      <c r="CH52" s="36" t="s">
        <v>78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7"/>
      <c r="CX52" s="35" t="s">
        <v>28</v>
      </c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7"/>
      <c r="DK52" s="35" t="s">
        <v>29</v>
      </c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7"/>
      <c r="DX52" s="35" t="s">
        <v>30</v>
      </c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46" t="s">
        <v>79</v>
      </c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4"/>
      <c r="EX52" s="35" t="s">
        <v>80</v>
      </c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14.25" customHeight="1" x14ac:dyDescent="0.2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29">
        <v>2</v>
      </c>
      <c r="AL53" s="30"/>
      <c r="AM53" s="30"/>
      <c r="AN53" s="30"/>
      <c r="AO53" s="30"/>
      <c r="AP53" s="31"/>
      <c r="AQ53" s="29">
        <v>3</v>
      </c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29">
        <v>4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1"/>
      <c r="BU53" s="29">
        <v>5</v>
      </c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1"/>
      <c r="CH53" s="29">
        <v>6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1"/>
      <c r="CX53" s="29">
        <v>7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1"/>
      <c r="DK53" s="29">
        <v>8</v>
      </c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1"/>
      <c r="DX53" s="29">
        <v>9</v>
      </c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1"/>
      <c r="EK53" s="29">
        <v>10</v>
      </c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49">
        <v>11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5" customHeight="1" x14ac:dyDescent="0.2">
      <c r="A54" s="50" t="s">
        <v>81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 t="s">
        <v>82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5">
        <v>2790621.39</v>
      </c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>
        <v>2790621.39</v>
      </c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>
        <v>869211.34</v>
      </c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>
        <f t="shared" ref="DX54:DX91" si="2">CH54+CX54+DK54</f>
        <v>869211.34</v>
      </c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>
        <f t="shared" ref="EK54:EK90" si="3">BC54-DX54</f>
        <v>1921410.0500000003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>
        <f t="shared" ref="EX54:EX90" si="4">BU54-DX54</f>
        <v>1921410.0500000003</v>
      </c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6"/>
    </row>
    <row r="55" spans="1:166" ht="15" customHeight="1" x14ac:dyDescent="0.2">
      <c r="A55" s="57" t="s">
        <v>33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2790621.39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2790621.39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869211.34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869211.34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1921410.0500000003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1921410.0500000003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366096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366096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106067.62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106067.62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260028.38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260028.38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110560.99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110560.99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32032.43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32032.43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78528.56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78528.56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87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294100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294100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47070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47070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247030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247030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88818.2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88818.2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12101.14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12101.14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76717.06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76717.06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28000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28000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28000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28000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119870.07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119870.07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43019.88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43019.88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76850.19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76850.19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100000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100000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24000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24000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76000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76000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25280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25280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25280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25280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123251.93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123251.93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61180.800000000003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61180.800000000003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62071.12999999999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62071.12999999999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2197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2197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2197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2197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48.6" customHeight="1" x14ac:dyDescent="0.2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0.2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0.2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0.2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0.2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99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1250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1250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1250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1250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83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104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294186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294186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49786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49786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244400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244400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85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105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88844.17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88844.17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12015.37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12015.37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76828.800000000003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76828.800000000003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97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106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6000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6000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91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107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22878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22878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3813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3813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19065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19065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95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108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2600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2600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2600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2600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109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1400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1400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1103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1103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297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297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91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7600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7600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7600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7600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71795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71795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17948.75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17948.75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53846.25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53846.25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85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21685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21685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5421.25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5421.25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16263.75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16263.75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95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10315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10315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2578.75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2578.75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7736.25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7736.25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115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85784.55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85784.55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70000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70000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15784.550000000003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15784.550000000003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91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77400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77400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77400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77400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97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358853.87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358853.87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107120.37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107120.37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251733.5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251733.5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115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14033.52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14033.52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14033.52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14033.52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120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5000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5000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5000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5000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115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122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126571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126571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98731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98731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27840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27840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91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123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169960.89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169960.89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73224.78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73224.78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96736.110000000015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96736.110000000015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124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125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75000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75000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75000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75000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93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126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30000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30000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30000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30000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124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127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19470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19470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19470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19470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115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128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23220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23220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23220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23220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124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129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18550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18550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18550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18550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120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50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50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50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50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" customHeight="1" x14ac:dyDescent="0.2">
      <c r="A91" s="73" t="s">
        <v>131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4"/>
      <c r="AK91" s="75" t="s">
        <v>132</v>
      </c>
      <c r="AL91" s="76"/>
      <c r="AM91" s="76"/>
      <c r="AN91" s="76"/>
      <c r="AO91" s="76"/>
      <c r="AP91" s="76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2">
        <v>-138646.39999999999</v>
      </c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>
        <v>-138646.39999999999</v>
      </c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>
        <v>59975.61</v>
      </c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62">
        <f t="shared" si="2"/>
        <v>59975.61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8"/>
    </row>
    <row r="92" spans="1:166" ht="24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133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134</v>
      </c>
    </row>
    <row r="99" spans="1:166" ht="12.75" customHeight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</row>
    <row r="100" spans="1:166" ht="11.25" customHeight="1" x14ac:dyDescent="0.2">
      <c r="A100" s="41" t="s">
        <v>21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2"/>
      <c r="AP100" s="45" t="s">
        <v>22</v>
      </c>
      <c r="AQ100" s="41"/>
      <c r="AR100" s="41"/>
      <c r="AS100" s="41"/>
      <c r="AT100" s="41"/>
      <c r="AU100" s="42"/>
      <c r="AV100" s="45" t="s">
        <v>135</v>
      </c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2"/>
      <c r="BL100" s="45" t="s">
        <v>75</v>
      </c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2"/>
      <c r="CF100" s="35" t="s">
        <v>25</v>
      </c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7"/>
      <c r="ET100" s="45" t="s">
        <v>26</v>
      </c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7"/>
    </row>
    <row r="101" spans="1:166" ht="69.75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4"/>
      <c r="AP101" s="46"/>
      <c r="AQ101" s="43"/>
      <c r="AR101" s="43"/>
      <c r="AS101" s="43"/>
      <c r="AT101" s="43"/>
      <c r="AU101" s="44"/>
      <c r="AV101" s="46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4"/>
      <c r="BL101" s="46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4"/>
      <c r="CF101" s="36" t="s">
        <v>136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7"/>
      <c r="CW101" s="35" t="s">
        <v>28</v>
      </c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7"/>
      <c r="DN101" s="35" t="s">
        <v>29</v>
      </c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7"/>
      <c r="EE101" s="35" t="s">
        <v>30</v>
      </c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6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8"/>
    </row>
    <row r="102" spans="1:166" ht="12" customHeight="1" x14ac:dyDescent="0.2">
      <c r="A102" s="39">
        <v>1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40"/>
      <c r="AP102" s="29">
        <v>2</v>
      </c>
      <c r="AQ102" s="30"/>
      <c r="AR102" s="30"/>
      <c r="AS102" s="30"/>
      <c r="AT102" s="30"/>
      <c r="AU102" s="31"/>
      <c r="AV102" s="29">
        <v>3</v>
      </c>
      <c r="AW102" s="30"/>
      <c r="AX102" s="30"/>
      <c r="AY102" s="30"/>
      <c r="AZ102" s="30"/>
      <c r="BA102" s="30"/>
      <c r="BB102" s="30"/>
      <c r="BC102" s="30"/>
      <c r="BD102" s="30"/>
      <c r="BE102" s="15"/>
      <c r="BF102" s="15"/>
      <c r="BG102" s="15"/>
      <c r="BH102" s="15"/>
      <c r="BI102" s="15"/>
      <c r="BJ102" s="15"/>
      <c r="BK102" s="38"/>
      <c r="BL102" s="29">
        <v>4</v>
      </c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1"/>
      <c r="CF102" s="29">
        <v>5</v>
      </c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1"/>
      <c r="CW102" s="29">
        <v>6</v>
      </c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1"/>
      <c r="DN102" s="29">
        <v>7</v>
      </c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1"/>
      <c r="EE102" s="29">
        <v>8</v>
      </c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1"/>
      <c r="ET102" s="49">
        <v>9</v>
      </c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37.5" customHeight="1" x14ac:dyDescent="0.2">
      <c r="A103" s="79" t="s">
        <v>137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80"/>
      <c r="AP103" s="51" t="s">
        <v>138</v>
      </c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3"/>
      <c r="BF103" s="33"/>
      <c r="BG103" s="33"/>
      <c r="BH103" s="33"/>
      <c r="BI103" s="33"/>
      <c r="BJ103" s="33"/>
      <c r="BK103" s="54"/>
      <c r="BL103" s="55">
        <v>138646.39999999999</v>
      </c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>
        <v>-59975.61</v>
      </c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>
        <f t="shared" ref="EE103:EE117" si="5">CF103+CW103+DN103</f>
        <v>-59975.61</v>
      </c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>
        <f t="shared" ref="ET103:ET108" si="6">BL103-CF103-CW103-DN103</f>
        <v>198622.01</v>
      </c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6"/>
    </row>
    <row r="104" spans="1:166" ht="36.75" customHeight="1" x14ac:dyDescent="0.2">
      <c r="A104" s="81" t="s">
        <v>139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2"/>
      <c r="AP104" s="58" t="s">
        <v>140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3">
        <f t="shared" si="5"/>
        <v>0</v>
      </c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5"/>
      <c r="ET104" s="63">
        <f t="shared" si="6"/>
        <v>0</v>
      </c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83"/>
    </row>
    <row r="105" spans="1:166" ht="17.25" customHeight="1" x14ac:dyDescent="0.2">
      <c r="A105" s="87" t="s">
        <v>141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8"/>
      <c r="AP105" s="23"/>
      <c r="AQ105" s="24"/>
      <c r="AR105" s="24"/>
      <c r="AS105" s="24"/>
      <c r="AT105" s="24"/>
      <c r="AU105" s="89"/>
      <c r="AV105" s="90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2"/>
      <c r="BL105" s="84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6"/>
      <c r="CF105" s="84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6"/>
      <c r="CW105" s="84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6"/>
      <c r="DN105" s="84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" customHeight="1" x14ac:dyDescent="0.2">
      <c r="A106" s="81" t="s">
        <v>142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2"/>
      <c r="AP106" s="58" t="s">
        <v>143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7.25" customHeight="1" x14ac:dyDescent="0.2">
      <c r="A107" s="87" t="s">
        <v>141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8"/>
      <c r="AP107" s="23"/>
      <c r="AQ107" s="24"/>
      <c r="AR107" s="24"/>
      <c r="AS107" s="24"/>
      <c r="AT107" s="24"/>
      <c r="AU107" s="89"/>
      <c r="AV107" s="90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2"/>
      <c r="BL107" s="84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6"/>
      <c r="CF107" s="84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6"/>
      <c r="CW107" s="84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6"/>
      <c r="DN107" s="84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6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 x14ac:dyDescent="0.2">
      <c r="A108" s="93" t="s">
        <v>144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8" t="s">
        <v>145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5" customHeight="1" x14ac:dyDescent="0.2">
      <c r="A109" s="57" t="s">
        <v>146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8" t="s">
        <v>147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5" customHeight="1" x14ac:dyDescent="0.2">
      <c r="A110" s="57" t="s">
        <v>148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149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1.5" customHeight="1" x14ac:dyDescent="0.2">
      <c r="A111" s="101" t="s">
        <v>150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58" t="s">
        <v>151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-59975.61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-59975.61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8.25" customHeight="1" x14ac:dyDescent="0.2">
      <c r="A112" s="101" t="s">
        <v>152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153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-59975.61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-59975.61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6" customHeight="1" x14ac:dyDescent="0.2">
      <c r="A113" s="101" t="s">
        <v>154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58" t="s">
        <v>155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>
        <v>-929186.95</v>
      </c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-929186.95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6.25" customHeight="1" x14ac:dyDescent="0.2">
      <c r="A114" s="101" t="s">
        <v>156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157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>
        <v>869211.34</v>
      </c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869211.34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7.75" customHeight="1" x14ac:dyDescent="0.2">
      <c r="A115" s="101" t="s">
        <v>158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58" t="s">
        <v>159</v>
      </c>
      <c r="AQ115" s="59"/>
      <c r="AR115" s="59"/>
      <c r="AS115" s="59"/>
      <c r="AT115" s="59"/>
      <c r="AU115" s="59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" customHeight="1" x14ac:dyDescent="0.2">
      <c r="A116" s="101" t="s">
        <v>160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161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3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5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5.5" customHeight="1" x14ac:dyDescent="0.2">
      <c r="A117" s="103" t="s">
        <v>162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5"/>
      <c r="AP117" s="75" t="s">
        <v>163</v>
      </c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106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8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>
        <f t="shared" si="5"/>
        <v>0</v>
      </c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8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164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09" t="s">
        <v>165</v>
      </c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"/>
      <c r="AG121" s="1"/>
      <c r="AH121" s="109" t="s">
        <v>166</v>
      </c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 t="s">
        <v>171</v>
      </c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"/>
      <c r="DR121" s="1"/>
      <c r="DS121" s="17" t="s">
        <v>170</v>
      </c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167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"/>
      <c r="AG122" s="1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 t="s">
        <v>172</v>
      </c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09" t="s">
        <v>165</v>
      </c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7"/>
      <c r="DR122" s="7"/>
      <c r="DS122" s="109" t="s">
        <v>166</v>
      </c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09" t="s">
        <v>165</v>
      </c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7"/>
      <c r="AG123" s="7"/>
      <c r="AH123" s="109" t="s">
        <v>166</v>
      </c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11" t="s">
        <v>168</v>
      </c>
      <c r="B125" s="111"/>
      <c r="C125" s="112"/>
      <c r="D125" s="112"/>
      <c r="E125" s="112"/>
      <c r="F125" s="1" t="s">
        <v>168</v>
      </c>
      <c r="G125" s="1"/>
      <c r="H125" s="1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11">
        <v>200</v>
      </c>
      <c r="Z125" s="111"/>
      <c r="AA125" s="111"/>
      <c r="AB125" s="111"/>
      <c r="AC125" s="111"/>
      <c r="AD125" s="110"/>
      <c r="AE125" s="110"/>
      <c r="AF125" s="1"/>
      <c r="AG125" s="1" t="s">
        <v>169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1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1"/>
      <c r="CY126" s="1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1"/>
      <c r="DW126" s="1"/>
      <c r="DX126" s="2"/>
      <c r="DY126" s="2"/>
      <c r="DZ126" s="5"/>
      <c r="EA126" s="5"/>
      <c r="EB126" s="5"/>
      <c r="EC126" s="1"/>
      <c r="ED126" s="1"/>
      <c r="EE126" s="1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2"/>
      <c r="EW126" s="2"/>
      <c r="EX126" s="2"/>
      <c r="EY126" s="2"/>
      <c r="EZ126" s="2"/>
      <c r="FA126" s="8"/>
      <c r="FB126" s="8"/>
      <c r="FC126" s="1"/>
      <c r="FD126" s="1"/>
      <c r="FE126" s="1"/>
      <c r="FF126" s="1"/>
      <c r="FG126" s="1"/>
      <c r="FH126" s="1"/>
      <c r="FI126" s="1"/>
      <c r="FJ126" s="1"/>
    </row>
    <row r="127" spans="1:166" ht="9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1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10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</sheetData>
  <mergeCells count="841">
    <mergeCell ref="AD125:AE125"/>
    <mergeCell ref="A125:B125"/>
    <mergeCell ref="C125:E125"/>
    <mergeCell ref="I125:X125"/>
    <mergeCell ref="Y125:AC125"/>
    <mergeCell ref="DC122:DP122"/>
    <mergeCell ref="DS122:ES122"/>
    <mergeCell ref="DC121:DP121"/>
    <mergeCell ref="DS121:ES121"/>
    <mergeCell ref="R123:AE123"/>
    <mergeCell ref="AH123:BH123"/>
    <mergeCell ref="N120:AE120"/>
    <mergeCell ref="AH120:BH120"/>
    <mergeCell ref="N121:AE121"/>
    <mergeCell ref="AH121:BH121"/>
    <mergeCell ref="R122:AE122"/>
    <mergeCell ref="AH122:BH122"/>
    <mergeCell ref="ET117:FJ117"/>
    <mergeCell ref="A117:AO117"/>
    <mergeCell ref="AP117:AU117"/>
    <mergeCell ref="AV117:BK117"/>
    <mergeCell ref="BL117:CE117"/>
    <mergeCell ref="CF117:CV117"/>
    <mergeCell ref="CW116:DM116"/>
    <mergeCell ref="DN116:ED116"/>
    <mergeCell ref="EE116:ES116"/>
    <mergeCell ref="CW117:DM117"/>
    <mergeCell ref="DN117:ED117"/>
    <mergeCell ref="EE117:ES117"/>
    <mergeCell ref="CW115:DM115"/>
    <mergeCell ref="DN115:ED115"/>
    <mergeCell ref="EE115:ES115"/>
    <mergeCell ref="ET115:FJ115"/>
    <mergeCell ref="A116:AO116"/>
    <mergeCell ref="AP116:AU116"/>
    <mergeCell ref="AV116:BK116"/>
    <mergeCell ref="BL116:CE116"/>
    <mergeCell ref="ET116:FJ116"/>
    <mergeCell ref="CF116:CV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CW113:DM113"/>
    <mergeCell ref="DN113:ED113"/>
    <mergeCell ref="EE113:ES113"/>
    <mergeCell ref="ET113:FJ113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EE111:ES111"/>
    <mergeCell ref="ET111:FJ111"/>
    <mergeCell ref="CF112:CV112"/>
    <mergeCell ref="CW112:DM112"/>
    <mergeCell ref="DN112:ED112"/>
    <mergeCell ref="EE112:ES112"/>
    <mergeCell ref="CW110:DM110"/>
    <mergeCell ref="DN110:ED110"/>
    <mergeCell ref="EE110:ES110"/>
    <mergeCell ref="A111:AO111"/>
    <mergeCell ref="AP111:AU111"/>
    <mergeCell ref="AV111:BK111"/>
    <mergeCell ref="BL111:CE111"/>
    <mergeCell ref="CF111:CV111"/>
    <mergeCell ref="CW111:DM111"/>
    <mergeCell ref="DN111:ED111"/>
    <mergeCell ref="CW109:DM109"/>
    <mergeCell ref="DN109:ED109"/>
    <mergeCell ref="EE109:ES109"/>
    <mergeCell ref="ET109:FJ109"/>
    <mergeCell ref="ET110:FJ110"/>
    <mergeCell ref="A110:AO110"/>
    <mergeCell ref="AP110:AU110"/>
    <mergeCell ref="AV110:BK110"/>
    <mergeCell ref="BL110:CE110"/>
    <mergeCell ref="CF110:CV110"/>
    <mergeCell ref="CF108:CV108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DN104:ED104"/>
    <mergeCell ref="EE104:ES104"/>
    <mergeCell ref="ET104:FJ104"/>
    <mergeCell ref="ET105:FJ105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rep:2.54.0.107</dc:description>
  <cp:lastModifiedBy>Администратор</cp:lastModifiedBy>
  <dcterms:created xsi:type="dcterms:W3CDTF">2022-04-05T10:36:23Z</dcterms:created>
  <dcterms:modified xsi:type="dcterms:W3CDTF">2022-04-05T10:36:23Z</dcterms:modified>
</cp:coreProperties>
</file>