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ГР'!$FJ$138</definedName>
  </definedNames>
  <calcPr calcId="145621" iterateCount="10000" iterateDelta="1.0000000000000001E-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EE40"/>
  <c r="ET40"/>
  <c r="EE41"/>
  <c r="ET41"/>
  <c r="DX56"/>
  <c r="EK56"/>
  <c r="EX56"/>
  <c r="DX57"/>
  <c r="EK57"/>
  <c r="DX58"/>
  <c r="EX58"/>
  <c r="EK58"/>
  <c r="DX59"/>
  <c r="EK59"/>
  <c r="EX59"/>
  <c r="DX60"/>
  <c r="EK60"/>
  <c r="EX60"/>
  <c r="DX61"/>
  <c r="EK61"/>
  <c r="DX62"/>
  <c r="EX62"/>
  <c r="EK62"/>
  <c r="DX63"/>
  <c r="EK63"/>
  <c r="EX63"/>
  <c r="DX64"/>
  <c r="EK64"/>
  <c r="EX64"/>
  <c r="DX65"/>
  <c r="EK65"/>
  <c r="DX66"/>
  <c r="EX66"/>
  <c r="EK66"/>
  <c r="DX67"/>
  <c r="EK67"/>
  <c r="EX67"/>
  <c r="DX68"/>
  <c r="EK68"/>
  <c r="EX68"/>
  <c r="DX69"/>
  <c r="EK69"/>
  <c r="DX70"/>
  <c r="EX70"/>
  <c r="EK70"/>
  <c r="DX71"/>
  <c r="EK71"/>
  <c r="EX71"/>
  <c r="DX72"/>
  <c r="EK72"/>
  <c r="EX72"/>
  <c r="DX73"/>
  <c r="EK73"/>
  <c r="DX74"/>
  <c r="EX74"/>
  <c r="EK74"/>
  <c r="DX75"/>
  <c r="EK75"/>
  <c r="EX75"/>
  <c r="DX76"/>
  <c r="EK76"/>
  <c r="EX76"/>
  <c r="DX77"/>
  <c r="EK77"/>
  <c r="DX78"/>
  <c r="EX78"/>
  <c r="EK78"/>
  <c r="DX79"/>
  <c r="EK79"/>
  <c r="EX79"/>
  <c r="DX80"/>
  <c r="EK80"/>
  <c r="EX80"/>
  <c r="DX81"/>
  <c r="EK81"/>
  <c r="DX82"/>
  <c r="EX82"/>
  <c r="EK82"/>
  <c r="DX83"/>
  <c r="EK83"/>
  <c r="EX83"/>
  <c r="DX84"/>
  <c r="EK84"/>
  <c r="EX84"/>
  <c r="DX85"/>
  <c r="EK85"/>
  <c r="DX86"/>
  <c r="EX86"/>
  <c r="EK86"/>
  <c r="DX87"/>
  <c r="EK87"/>
  <c r="EX87"/>
  <c r="DX88"/>
  <c r="EK88"/>
  <c r="EX88"/>
  <c r="DX89"/>
  <c r="EK89"/>
  <c r="DX90"/>
  <c r="EX90"/>
  <c r="EK90"/>
  <c r="DX91"/>
  <c r="EK91"/>
  <c r="EX91"/>
  <c r="DX92"/>
  <c r="EK92"/>
  <c r="EX92"/>
  <c r="DX93"/>
  <c r="EK93"/>
  <c r="DX94"/>
  <c r="EX94"/>
  <c r="EK94"/>
  <c r="DX95"/>
  <c r="EK95"/>
  <c r="EX95"/>
  <c r="DX96"/>
  <c r="EK96"/>
  <c r="EX96"/>
  <c r="DX97"/>
  <c r="EK97"/>
  <c r="DX98"/>
  <c r="EX98"/>
  <c r="EK98"/>
  <c r="DX99"/>
  <c r="EK99"/>
  <c r="EX99"/>
  <c r="DX100"/>
  <c r="EK100"/>
  <c r="EX100"/>
  <c r="DX101"/>
  <c r="EK101"/>
  <c r="DX102"/>
  <c r="EX102"/>
  <c r="EK102"/>
  <c r="DX103"/>
  <c r="EE115"/>
  <c r="ET115"/>
  <c r="EE116"/>
  <c r="ET116"/>
  <c r="EE117"/>
  <c r="ET117"/>
  <c r="EE118"/>
  <c r="ET118"/>
  <c r="EE119"/>
  <c r="ET119"/>
  <c r="EE120"/>
  <c r="ET120"/>
  <c r="EE121"/>
  <c r="EE122"/>
  <c r="EE123"/>
  <c r="EE124"/>
  <c r="EE125"/>
  <c r="EE126"/>
  <c r="EE127"/>
  <c r="EE128"/>
  <c r="EE129"/>
  <c r="EX101"/>
  <c r="EX97"/>
  <c r="EX93"/>
  <c r="EX89"/>
  <c r="EX85"/>
  <c r="EX81"/>
  <c r="EX77"/>
  <c r="EX73"/>
  <c r="EX69"/>
  <c r="EX65"/>
  <c r="EX61"/>
  <c r="EX57"/>
</calcChain>
</file>

<file path=xl/sharedStrings.xml><?xml version="1.0" encoding="utf-8"?>
<sst xmlns="http://schemas.openxmlformats.org/spreadsheetml/2006/main" count="239" uniqueCount="187">
  <si>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</si>
  <si>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</si>
  <si>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</si>
  <si>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</si>
  <si>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</si>
  <si>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</si>
  <si>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</si>
  <si>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</si>
  <si>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</si>
  <si>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</si>
  <si>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</si>
  <si>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</si>
  <si>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</si>
  <si>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</si>
  <si>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</si>
  <si>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</si>
  <si>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01.10.2022 г.</t>
  </si>
  <si>
    <t>06.10.2022</t>
  </si>
  <si>
    <t>Чувашско-Бурнаевское СП</t>
  </si>
  <si>
    <t>бюджет Чувашско-Бурнаевского сельского поселения Алькеевского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</si>
  <si>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</si>
  <si>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</si>
  <si>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</si>
  <si>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</si>
  <si>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</si>
  <si>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</si>
  <si>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</si>
  <si>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</si>
  <si>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</si>
  <si>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</si>
  <si>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</si>
  <si>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</si>
  <si>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</si>
  <si>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</si>
  <si>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</si>
  <si>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</si>
  <si>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</si>
  <si>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</si>
  <si>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</si>
  <si>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</si>
  <si>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</si>
  <si>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</si>
  <si>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</t>
  </si>
  <si>
    <t>18210503010010000110111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</si>
  <si>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</si>
  <si>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</si>
  <si>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</si>
  <si>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</si>
  <si>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</si>
  <si>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</si>
  <si>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</si>
  <si>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</si>
  <si>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</si>
  <si>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</si>
  <si>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</si>
  <si>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</si>
  <si>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</si>
  <si>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</si>
  <si>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</si>
  <si>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</si>
  <si>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</si>
  <si>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</si>
  <si>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</si>
  <si>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</si>
  <si>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</si>
  <si>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</si>
  <si>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Доходы, поступающие в порядке возмещения расходов, понесенных в связи с эксплуатацией имущества сельских поселений</t>
  </si>
  <si>
    <t>80111302065100000130134</t>
  </si>
  <si>
    <t>Средства самообложения граждан, зачисляемые в бюджеты сельских поселений</t>
  </si>
  <si>
    <t>80111714030100000150155</t>
  </si>
  <si>
    <t>Дотация на выравнивание бюджетной обеспеченности</t>
  </si>
  <si>
    <t>80120216001100000150151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</si>
  <si>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</si>
  <si>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80120235118100000150151</t>
  </si>
  <si>
    <t>Прочие межбюджетные трансферты, передаваемые бюджетам сельских поселений</t>
  </si>
  <si>
    <t>80120249999100000150151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</si>
  <si>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</si>
  <si>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</si>
  <si>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</si>
  <si>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</si>
  <si>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</si>
  <si>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</si>
  <si>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</si>
  <si>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</si>
  <si>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</si>
  <si>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</si>
  <si>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</si>
  <si>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</si>
  <si>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82801029900002030121211</t>
  </si>
  <si>
    <t>Начисления на выплаты по оплате труда</t>
  </si>
  <si>
    <t>82801029900002030129213</t>
  </si>
  <si>
    <t>82801049900002040121211</t>
  </si>
  <si>
    <t>82801049900002040129213</t>
  </si>
  <si>
    <t>Услуги связи</t>
  </si>
  <si>
    <t>82801049900002040244221</t>
  </si>
  <si>
    <t>Коммунальные услуги</t>
  </si>
  <si>
    <t>82801049900002040244223</t>
  </si>
  <si>
    <t>Работы, услуги по содержанию имущества</t>
  </si>
  <si>
    <t>82801049900002040244225</t>
  </si>
  <si>
    <t>Прочие работы, услуги</t>
  </si>
  <si>
    <t>82801049900002040244226</t>
  </si>
  <si>
    <t>Страхование</t>
  </si>
  <si>
    <t>82801049900002040244227</t>
  </si>
  <si>
    <t>Увеличение стоимости горюче-смазочных материалов</t>
  </si>
  <si>
    <t>82801049900002040244343</t>
  </si>
  <si>
    <t>Увеличение стоимости прочих оборотных запасов (материалов)</t>
  </si>
  <si>
    <t>82801049900002040244346</t>
  </si>
  <si>
    <t>82801049900002040247223</t>
  </si>
  <si>
    <t>Налоги, пошлины и сборы</t>
  </si>
  <si>
    <t>82801049900002040852291</t>
  </si>
  <si>
    <t>Штрафы за нарушение законодательства о налогах и сборах, законодательства о страховых взносах</t>
  </si>
  <si>
    <t>82801049900002040853292</t>
  </si>
  <si>
    <t>82801139900002950851291</t>
  </si>
  <si>
    <t>82801139900029900111211</t>
  </si>
  <si>
    <t>82801139900029900119213</t>
  </si>
  <si>
    <t>82801139900029900244226</t>
  </si>
  <si>
    <t>82801139900029900244346</t>
  </si>
  <si>
    <t>Увеличение стоимости прочих материальных запасов однократного применения</t>
  </si>
  <si>
    <t>82801139900092350244349</t>
  </si>
  <si>
    <t>82801139900092410244227</t>
  </si>
  <si>
    <t>82801139900097080244226</t>
  </si>
  <si>
    <t>82802039900051180121211</t>
  </si>
  <si>
    <t>82802039900051180129213</t>
  </si>
  <si>
    <t>82802039900051180244346</t>
  </si>
  <si>
    <t>82804099900078020244225</t>
  </si>
  <si>
    <t>82804099900078020244226</t>
  </si>
  <si>
    <t>Увеличение стоимости строительных материалов</t>
  </si>
  <si>
    <t>82804099900078020244344</t>
  </si>
  <si>
    <t>82805039900078010244226</t>
  </si>
  <si>
    <t>82805039900078010247223</t>
  </si>
  <si>
    <t>82805039900078040244223</t>
  </si>
  <si>
    <t>82805039900078040244344</t>
  </si>
  <si>
    <t>82805039900078050244225</t>
  </si>
  <si>
    <t>82805039900078050244226</t>
  </si>
  <si>
    <t>82805039900078050244227</t>
  </si>
  <si>
    <t>Увеличение стоимости основных средств</t>
  </si>
  <si>
    <t>82805039900078050244310</t>
  </si>
  <si>
    <t>82805039900078050244343</t>
  </si>
  <si>
    <t>82805039900078050244344</t>
  </si>
  <si>
    <t>82805039900078050247223</t>
  </si>
  <si>
    <t>82805039900078050852291</t>
  </si>
  <si>
    <t>82805039900078060244226</t>
  </si>
  <si>
    <t>82805039900078060244310</t>
  </si>
  <si>
    <t>82805039900078060244344</t>
  </si>
  <si>
    <t>82805039900078070244225</t>
  </si>
  <si>
    <t>82805039900078070244310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</si>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</sst>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6" fillId="0" borderId="9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4" fontId="2" fillId="0" borderId="34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5" xfId="0" applyNumberFormat="1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2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6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5" fillId="0" borderId="29" xfId="0" applyFont="1" applyBorder="1" applyAlignment="1" applyProtection="1"/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/>
    <xf numFmtId="0" fontId="3" fillId="0" borderId="12" xfId="0" applyFont="1" applyBorder="1" applyAlignment="1" applyProtection="1"/>
    <xf numFmtId="4" fontId="2" fillId="0" borderId="11" xfId="0" applyNumberFormat="1" applyFont="1" applyBorder="1" applyAlignment="1" applyProtection="1">
      <alignment horizontal="right"/>
    </xf>
    <xf numFmtId="4" fontId="3" fillId="0" borderId="9" xfId="0" applyNumberFormat="1" applyFon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4" fontId="2" fillId="0" borderId="7" xfId="0" applyNumberFormat="1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4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/>
    <xf numFmtId="0" fontId="2" fillId="0" borderId="7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39"/>
  <sheetViews>
    <sheetView tabSelected="1" topLeftCell="A46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82" t="s">
        <v>4</v>
      </c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4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1" t="s">
        <v>6</v>
      </c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102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5" t="s">
        <v>16</v>
      </c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43" t="s">
        <v>17</v>
      </c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103"/>
    </row>
    <row r="7" spans="1:166" ht="15" customHeight="1">
      <c r="A7" s="107" t="s">
        <v>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"/>
      <c r="BD7" s="1"/>
      <c r="BE7" s="105" t="s">
        <v>18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50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110"/>
    </row>
    <row r="8" spans="1:166" ht="1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43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2"/>
    </row>
    <row r="9" spans="1:166" ht="1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"/>
      <c r="BD9" s="1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43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2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5" t="s">
        <v>19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43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10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43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10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4">
        <v>383</v>
      </c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2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65" t="s">
        <v>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6"/>
      <c r="AN16" s="64" t="s">
        <v>22</v>
      </c>
      <c r="AO16" s="65"/>
      <c r="AP16" s="65"/>
      <c r="AQ16" s="65"/>
      <c r="AR16" s="65"/>
      <c r="AS16" s="66"/>
      <c r="AT16" s="64" t="s">
        <v>23</v>
      </c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6"/>
      <c r="BJ16" s="64" t="s">
        <v>24</v>
      </c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6"/>
      <c r="CF16" s="87" t="s">
        <v>25</v>
      </c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9"/>
      <c r="ET16" s="64" t="s">
        <v>26</v>
      </c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90"/>
    </row>
    <row r="17" spans="1:166" ht="57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9"/>
      <c r="AN17" s="67"/>
      <c r="AO17" s="68"/>
      <c r="AP17" s="68"/>
      <c r="AQ17" s="68"/>
      <c r="AR17" s="68"/>
      <c r="AS17" s="69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9"/>
      <c r="BJ17" s="67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9"/>
      <c r="CF17" s="88" t="s">
        <v>27</v>
      </c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9"/>
      <c r="CW17" s="87" t="s">
        <v>28</v>
      </c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9"/>
      <c r="DN17" s="87" t="s">
        <v>29</v>
      </c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9"/>
      <c r="EE17" s="87" t="s">
        <v>30</v>
      </c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9"/>
      <c r="ET17" s="67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91"/>
    </row>
    <row r="18" spans="1:166" ht="12" customHeight="1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82">
        <v>2</v>
      </c>
      <c r="AO18" s="83"/>
      <c r="AP18" s="83"/>
      <c r="AQ18" s="83"/>
      <c r="AR18" s="83"/>
      <c r="AS18" s="84"/>
      <c r="AT18" s="82">
        <v>3</v>
      </c>
      <c r="AU18" s="83"/>
      <c r="AV18" s="83"/>
      <c r="AW18" s="83"/>
      <c r="AX18" s="83"/>
      <c r="AY18" s="83"/>
      <c r="AZ18" s="83"/>
      <c r="BA18" s="83"/>
      <c r="BB18" s="83"/>
      <c r="BC18" s="71"/>
      <c r="BD18" s="71"/>
      <c r="BE18" s="71"/>
      <c r="BF18" s="71"/>
      <c r="BG18" s="71"/>
      <c r="BH18" s="71"/>
      <c r="BI18" s="85"/>
      <c r="BJ18" s="82">
        <v>4</v>
      </c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4"/>
      <c r="CF18" s="82">
        <v>5</v>
      </c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4"/>
      <c r="CW18" s="82">
        <v>6</v>
      </c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4"/>
      <c r="DN18" s="82">
        <v>7</v>
      </c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4"/>
      <c r="EE18" s="82">
        <v>8</v>
      </c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4"/>
      <c r="ET18" s="70">
        <v>9</v>
      </c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2"/>
    </row>
    <row r="19" spans="1:166" ht="15" customHeight="1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75" t="s">
        <v>32</v>
      </c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7"/>
      <c r="BD19" s="78"/>
      <c r="BE19" s="78"/>
      <c r="BF19" s="78"/>
      <c r="BG19" s="78"/>
      <c r="BH19" s="78"/>
      <c r="BI19" s="79"/>
      <c r="BJ19" s="61">
        <v>5752932.4199999999</v>
      </c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>
        <v>3546495.88</v>
      </c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>
        <f t="shared" ref="EE19:EE41" si="0">CF19+CW19+DN19</f>
        <v>3546495.88</v>
      </c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>
        <f t="shared" ref="ET19:ET41" si="1">BJ19-EE19</f>
        <v>2206436.54</v>
      </c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2"/>
    </row>
    <row r="20" spans="1:166" ht="15" customHeight="1">
      <c r="A20" s="41" t="s">
        <v>33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39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6"/>
      <c r="BD20" s="44"/>
      <c r="BE20" s="44"/>
      <c r="BF20" s="44"/>
      <c r="BG20" s="44"/>
      <c r="BH20" s="44"/>
      <c r="BI20" s="45"/>
      <c r="BJ20" s="29">
        <v>5752932.4199999999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>
        <v>3546495.88</v>
      </c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30">
        <f t="shared" si="0"/>
        <v>3546495.88</v>
      </c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2"/>
      <c r="ET20" s="29">
        <f t="shared" si="1"/>
        <v>2206436.54</v>
      </c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36"/>
    </row>
    <row r="21" spans="1:166" ht="85.15" customHeight="1">
      <c r="A21" s="99" t="s">
        <v>34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3"/>
      <c r="AN21" s="39"/>
      <c r="AO21" s="40"/>
      <c r="AP21" s="40"/>
      <c r="AQ21" s="40"/>
      <c r="AR21" s="40"/>
      <c r="AS21" s="40"/>
      <c r="AT21" s="40" t="s">
        <v>35</v>
      </c>
      <c r="AU21" s="40"/>
      <c r="AV21" s="40"/>
      <c r="AW21" s="40"/>
      <c r="AX21" s="40"/>
      <c r="AY21" s="40"/>
      <c r="AZ21" s="40"/>
      <c r="BA21" s="40"/>
      <c r="BB21" s="40"/>
      <c r="BC21" s="46"/>
      <c r="BD21" s="44"/>
      <c r="BE21" s="44"/>
      <c r="BF21" s="44"/>
      <c r="BG21" s="44"/>
      <c r="BH21" s="44"/>
      <c r="BI21" s="45"/>
      <c r="BJ21" s="29">
        <v>50000</v>
      </c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30">
        <f t="shared" si="0"/>
        <v>0</v>
      </c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2"/>
      <c r="ET21" s="29">
        <f t="shared" si="1"/>
        <v>50000</v>
      </c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36"/>
    </row>
    <row r="22" spans="1:166" ht="121.5" customHeight="1">
      <c r="A22" s="99" t="s">
        <v>36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3"/>
      <c r="AN22" s="39"/>
      <c r="AO22" s="40"/>
      <c r="AP22" s="40"/>
      <c r="AQ22" s="40"/>
      <c r="AR22" s="40"/>
      <c r="AS22" s="40"/>
      <c r="AT22" s="40" t="s">
        <v>37</v>
      </c>
      <c r="AU22" s="40"/>
      <c r="AV22" s="40"/>
      <c r="AW22" s="40"/>
      <c r="AX22" s="40"/>
      <c r="AY22" s="40"/>
      <c r="AZ22" s="40"/>
      <c r="BA22" s="40"/>
      <c r="BB22" s="40"/>
      <c r="BC22" s="46"/>
      <c r="BD22" s="44"/>
      <c r="BE22" s="44"/>
      <c r="BF22" s="44"/>
      <c r="BG22" s="44"/>
      <c r="BH22" s="44"/>
      <c r="BI22" s="45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>
        <v>72636.02</v>
      </c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30">
        <f t="shared" si="0"/>
        <v>72636.02</v>
      </c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2"/>
      <c r="ET22" s="29">
        <f t="shared" si="1"/>
        <v>-72636.02</v>
      </c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36"/>
    </row>
    <row r="23" spans="1:166" ht="97.15" customHeight="1">
      <c r="A23" s="99" t="s">
        <v>38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3"/>
      <c r="AN23" s="39"/>
      <c r="AO23" s="40"/>
      <c r="AP23" s="40"/>
      <c r="AQ23" s="40"/>
      <c r="AR23" s="40"/>
      <c r="AS23" s="40"/>
      <c r="AT23" s="40" t="s">
        <v>39</v>
      </c>
      <c r="AU23" s="40"/>
      <c r="AV23" s="40"/>
      <c r="AW23" s="40"/>
      <c r="AX23" s="40"/>
      <c r="AY23" s="40"/>
      <c r="AZ23" s="40"/>
      <c r="BA23" s="40"/>
      <c r="BB23" s="40"/>
      <c r="BC23" s="46"/>
      <c r="BD23" s="44"/>
      <c r="BE23" s="44"/>
      <c r="BF23" s="44"/>
      <c r="BG23" s="44"/>
      <c r="BH23" s="44"/>
      <c r="BI23" s="45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>
        <v>73.3</v>
      </c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30">
        <f t="shared" si="0"/>
        <v>73.3</v>
      </c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2"/>
      <c r="ET23" s="29">
        <f t="shared" si="1"/>
        <v>-73.3</v>
      </c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36"/>
    </row>
    <row r="24" spans="1:166" ht="85.15" customHeight="1">
      <c r="A24" s="92" t="s">
        <v>40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3"/>
      <c r="AN24" s="39"/>
      <c r="AO24" s="40"/>
      <c r="AP24" s="40"/>
      <c r="AQ24" s="40"/>
      <c r="AR24" s="40"/>
      <c r="AS24" s="40"/>
      <c r="AT24" s="40" t="s">
        <v>41</v>
      </c>
      <c r="AU24" s="40"/>
      <c r="AV24" s="40"/>
      <c r="AW24" s="40"/>
      <c r="AX24" s="40"/>
      <c r="AY24" s="40"/>
      <c r="AZ24" s="40"/>
      <c r="BA24" s="40"/>
      <c r="BB24" s="40"/>
      <c r="BC24" s="46"/>
      <c r="BD24" s="44"/>
      <c r="BE24" s="44"/>
      <c r="BF24" s="44"/>
      <c r="BG24" s="44"/>
      <c r="BH24" s="44"/>
      <c r="BI24" s="45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>
        <v>19.649999999999999</v>
      </c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30">
        <f t="shared" si="0"/>
        <v>19.649999999999999</v>
      </c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2"/>
      <c r="ET24" s="29">
        <f t="shared" si="1"/>
        <v>-19.649999999999999</v>
      </c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36"/>
    </row>
    <row r="25" spans="1:166" ht="12.75">
      <c r="A25" s="92" t="s">
        <v>42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3"/>
      <c r="AN25" s="39"/>
      <c r="AO25" s="40"/>
      <c r="AP25" s="40"/>
      <c r="AQ25" s="40"/>
      <c r="AR25" s="40"/>
      <c r="AS25" s="40"/>
      <c r="AT25" s="40" t="s">
        <v>43</v>
      </c>
      <c r="AU25" s="40"/>
      <c r="AV25" s="40"/>
      <c r="AW25" s="40"/>
      <c r="AX25" s="40"/>
      <c r="AY25" s="40"/>
      <c r="AZ25" s="40"/>
      <c r="BA25" s="40"/>
      <c r="BB25" s="40"/>
      <c r="BC25" s="46"/>
      <c r="BD25" s="44"/>
      <c r="BE25" s="44"/>
      <c r="BF25" s="44"/>
      <c r="BG25" s="44"/>
      <c r="BH25" s="44"/>
      <c r="BI25" s="45"/>
      <c r="BJ25" s="29">
        <v>88000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30">
        <f t="shared" si="0"/>
        <v>0</v>
      </c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2"/>
      <c r="ET25" s="29">
        <f t="shared" si="1"/>
        <v>88000</v>
      </c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36"/>
    </row>
    <row r="26" spans="1:166" ht="48.6" customHeight="1">
      <c r="A26" s="92" t="s">
        <v>44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3"/>
      <c r="AN26" s="39"/>
      <c r="AO26" s="40"/>
      <c r="AP26" s="40"/>
      <c r="AQ26" s="40"/>
      <c r="AR26" s="40"/>
      <c r="AS26" s="40"/>
      <c r="AT26" s="40" t="s">
        <v>45</v>
      </c>
      <c r="AU26" s="40"/>
      <c r="AV26" s="40"/>
      <c r="AW26" s="40"/>
      <c r="AX26" s="40"/>
      <c r="AY26" s="40"/>
      <c r="AZ26" s="40"/>
      <c r="BA26" s="40"/>
      <c r="BB26" s="40"/>
      <c r="BC26" s="46"/>
      <c r="BD26" s="44"/>
      <c r="BE26" s="44"/>
      <c r="BF26" s="44"/>
      <c r="BG26" s="44"/>
      <c r="BH26" s="44"/>
      <c r="BI26" s="45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>
        <v>34658</v>
      </c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30">
        <f t="shared" si="0"/>
        <v>34658</v>
      </c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2"/>
      <c r="ET26" s="29">
        <f t="shared" si="1"/>
        <v>-34658</v>
      </c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36"/>
    </row>
    <row r="27" spans="1:166" ht="24.2" customHeight="1">
      <c r="A27" s="92" t="s">
        <v>46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3"/>
      <c r="AN27" s="39"/>
      <c r="AO27" s="40"/>
      <c r="AP27" s="40"/>
      <c r="AQ27" s="40"/>
      <c r="AR27" s="40"/>
      <c r="AS27" s="40"/>
      <c r="AT27" s="40" t="s">
        <v>47</v>
      </c>
      <c r="AU27" s="40"/>
      <c r="AV27" s="40"/>
      <c r="AW27" s="40"/>
      <c r="AX27" s="40"/>
      <c r="AY27" s="40"/>
      <c r="AZ27" s="40"/>
      <c r="BA27" s="40"/>
      <c r="BB27" s="40"/>
      <c r="BC27" s="46"/>
      <c r="BD27" s="44"/>
      <c r="BE27" s="44"/>
      <c r="BF27" s="44"/>
      <c r="BG27" s="44"/>
      <c r="BH27" s="44"/>
      <c r="BI27" s="45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>
        <v>228.09</v>
      </c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30">
        <f t="shared" si="0"/>
        <v>228.09</v>
      </c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2"/>
      <c r="ET27" s="29">
        <f t="shared" si="1"/>
        <v>-228.09</v>
      </c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36"/>
    </row>
    <row r="28" spans="1:166" ht="60.75" customHeight="1">
      <c r="A28" s="92" t="s">
        <v>48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3"/>
      <c r="AN28" s="39"/>
      <c r="AO28" s="40"/>
      <c r="AP28" s="40"/>
      <c r="AQ28" s="40"/>
      <c r="AR28" s="40"/>
      <c r="AS28" s="40"/>
      <c r="AT28" s="40" t="s">
        <v>49</v>
      </c>
      <c r="AU28" s="40"/>
      <c r="AV28" s="40"/>
      <c r="AW28" s="40"/>
      <c r="AX28" s="40"/>
      <c r="AY28" s="40"/>
      <c r="AZ28" s="40"/>
      <c r="BA28" s="40"/>
      <c r="BB28" s="40"/>
      <c r="BC28" s="46"/>
      <c r="BD28" s="44"/>
      <c r="BE28" s="44"/>
      <c r="BF28" s="44"/>
      <c r="BG28" s="44"/>
      <c r="BH28" s="44"/>
      <c r="BI28" s="45"/>
      <c r="BJ28" s="29">
        <v>121000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30">
        <f t="shared" si="0"/>
        <v>0</v>
      </c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2"/>
      <c r="ET28" s="29">
        <f t="shared" si="1"/>
        <v>121000</v>
      </c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36"/>
    </row>
    <row r="29" spans="1:166" ht="97.15" customHeight="1">
      <c r="A29" s="92" t="s">
        <v>50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3"/>
      <c r="AN29" s="39"/>
      <c r="AO29" s="40"/>
      <c r="AP29" s="40"/>
      <c r="AQ29" s="40"/>
      <c r="AR29" s="40"/>
      <c r="AS29" s="40"/>
      <c r="AT29" s="40" t="s">
        <v>51</v>
      </c>
      <c r="AU29" s="40"/>
      <c r="AV29" s="40"/>
      <c r="AW29" s="40"/>
      <c r="AX29" s="40"/>
      <c r="AY29" s="40"/>
      <c r="AZ29" s="40"/>
      <c r="BA29" s="40"/>
      <c r="BB29" s="40"/>
      <c r="BC29" s="46"/>
      <c r="BD29" s="44"/>
      <c r="BE29" s="44"/>
      <c r="BF29" s="44"/>
      <c r="BG29" s="44"/>
      <c r="BH29" s="44"/>
      <c r="BI29" s="45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>
        <v>6575.67</v>
      </c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30">
        <f t="shared" si="0"/>
        <v>6575.67</v>
      </c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2"/>
      <c r="ET29" s="29">
        <f t="shared" si="1"/>
        <v>-6575.67</v>
      </c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36"/>
    </row>
    <row r="30" spans="1:166" ht="72.95" customHeight="1">
      <c r="A30" s="92" t="s">
        <v>52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3"/>
      <c r="AN30" s="39"/>
      <c r="AO30" s="40"/>
      <c r="AP30" s="40"/>
      <c r="AQ30" s="40"/>
      <c r="AR30" s="40"/>
      <c r="AS30" s="40"/>
      <c r="AT30" s="40" t="s">
        <v>53</v>
      </c>
      <c r="AU30" s="40"/>
      <c r="AV30" s="40"/>
      <c r="AW30" s="40"/>
      <c r="AX30" s="40"/>
      <c r="AY30" s="40"/>
      <c r="AZ30" s="40"/>
      <c r="BA30" s="40"/>
      <c r="BB30" s="40"/>
      <c r="BC30" s="46"/>
      <c r="BD30" s="44"/>
      <c r="BE30" s="44"/>
      <c r="BF30" s="44"/>
      <c r="BG30" s="44"/>
      <c r="BH30" s="44"/>
      <c r="BI30" s="45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>
        <v>866.44</v>
      </c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30">
        <f t="shared" si="0"/>
        <v>866.44</v>
      </c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2"/>
      <c r="ET30" s="29">
        <f t="shared" si="1"/>
        <v>-866.44</v>
      </c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36"/>
    </row>
    <row r="31" spans="1:166" ht="48.6" customHeight="1">
      <c r="A31" s="92" t="s">
        <v>54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3"/>
      <c r="AN31" s="39"/>
      <c r="AO31" s="40"/>
      <c r="AP31" s="40"/>
      <c r="AQ31" s="40"/>
      <c r="AR31" s="40"/>
      <c r="AS31" s="40"/>
      <c r="AT31" s="40" t="s">
        <v>55</v>
      </c>
      <c r="AU31" s="40"/>
      <c r="AV31" s="40"/>
      <c r="AW31" s="40"/>
      <c r="AX31" s="40"/>
      <c r="AY31" s="40"/>
      <c r="AZ31" s="40"/>
      <c r="BA31" s="40"/>
      <c r="BB31" s="40"/>
      <c r="BC31" s="46"/>
      <c r="BD31" s="44"/>
      <c r="BE31" s="44"/>
      <c r="BF31" s="44"/>
      <c r="BG31" s="44"/>
      <c r="BH31" s="44"/>
      <c r="BI31" s="45"/>
      <c r="BJ31" s="29">
        <v>136000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30">
        <f t="shared" si="0"/>
        <v>0</v>
      </c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2"/>
      <c r="ET31" s="29">
        <f t="shared" si="1"/>
        <v>136000</v>
      </c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36"/>
    </row>
    <row r="32" spans="1:166" ht="85.15" customHeight="1">
      <c r="A32" s="92" t="s">
        <v>56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3"/>
      <c r="AN32" s="39"/>
      <c r="AO32" s="40"/>
      <c r="AP32" s="40"/>
      <c r="AQ32" s="40"/>
      <c r="AR32" s="40"/>
      <c r="AS32" s="40"/>
      <c r="AT32" s="40" t="s">
        <v>57</v>
      </c>
      <c r="AU32" s="40"/>
      <c r="AV32" s="40"/>
      <c r="AW32" s="40"/>
      <c r="AX32" s="40"/>
      <c r="AY32" s="40"/>
      <c r="AZ32" s="40"/>
      <c r="BA32" s="40"/>
      <c r="BB32" s="40"/>
      <c r="BC32" s="46"/>
      <c r="BD32" s="44"/>
      <c r="BE32" s="44"/>
      <c r="BF32" s="44"/>
      <c r="BG32" s="44"/>
      <c r="BH32" s="44"/>
      <c r="BI32" s="45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>
        <v>34250.69</v>
      </c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30">
        <f t="shared" si="0"/>
        <v>34250.69</v>
      </c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2"/>
      <c r="ET32" s="29">
        <f t="shared" si="1"/>
        <v>-34250.69</v>
      </c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36"/>
    </row>
    <row r="33" spans="1:166" ht="60.75" customHeight="1">
      <c r="A33" s="92" t="s">
        <v>58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3"/>
      <c r="AN33" s="39"/>
      <c r="AO33" s="40"/>
      <c r="AP33" s="40"/>
      <c r="AQ33" s="40"/>
      <c r="AR33" s="40"/>
      <c r="AS33" s="40"/>
      <c r="AT33" s="40" t="s">
        <v>59</v>
      </c>
      <c r="AU33" s="40"/>
      <c r="AV33" s="40"/>
      <c r="AW33" s="40"/>
      <c r="AX33" s="40"/>
      <c r="AY33" s="40"/>
      <c r="AZ33" s="40"/>
      <c r="BA33" s="40"/>
      <c r="BB33" s="40"/>
      <c r="BC33" s="46"/>
      <c r="BD33" s="44"/>
      <c r="BE33" s="44"/>
      <c r="BF33" s="44"/>
      <c r="BG33" s="44"/>
      <c r="BH33" s="44"/>
      <c r="BI33" s="45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>
        <v>1027.9000000000001</v>
      </c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30">
        <f t="shared" si="0"/>
        <v>1027.9000000000001</v>
      </c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2"/>
      <c r="ET33" s="29">
        <f t="shared" si="1"/>
        <v>-1027.9000000000001</v>
      </c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36"/>
    </row>
    <row r="34" spans="1:166" ht="48.6" customHeight="1">
      <c r="A34" s="92" t="s">
        <v>60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3"/>
      <c r="AN34" s="39"/>
      <c r="AO34" s="40"/>
      <c r="AP34" s="40"/>
      <c r="AQ34" s="40"/>
      <c r="AR34" s="40"/>
      <c r="AS34" s="40"/>
      <c r="AT34" s="40" t="s">
        <v>61</v>
      </c>
      <c r="AU34" s="40"/>
      <c r="AV34" s="40"/>
      <c r="AW34" s="40"/>
      <c r="AX34" s="40"/>
      <c r="AY34" s="40"/>
      <c r="AZ34" s="40"/>
      <c r="BA34" s="40"/>
      <c r="BB34" s="40"/>
      <c r="BC34" s="46"/>
      <c r="BD34" s="44"/>
      <c r="BE34" s="44"/>
      <c r="BF34" s="44"/>
      <c r="BG34" s="44"/>
      <c r="BH34" s="44"/>
      <c r="BI34" s="45"/>
      <c r="BJ34" s="29">
        <v>276000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30">
        <f t="shared" si="0"/>
        <v>0</v>
      </c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2"/>
      <c r="ET34" s="29">
        <f t="shared" si="1"/>
        <v>276000</v>
      </c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36"/>
    </row>
    <row r="35" spans="1:166" ht="85.15" customHeight="1">
      <c r="A35" s="92" t="s">
        <v>62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39"/>
      <c r="AO35" s="40"/>
      <c r="AP35" s="40"/>
      <c r="AQ35" s="40"/>
      <c r="AR35" s="40"/>
      <c r="AS35" s="40"/>
      <c r="AT35" s="40" t="s">
        <v>63</v>
      </c>
      <c r="AU35" s="40"/>
      <c r="AV35" s="40"/>
      <c r="AW35" s="40"/>
      <c r="AX35" s="40"/>
      <c r="AY35" s="40"/>
      <c r="AZ35" s="40"/>
      <c r="BA35" s="40"/>
      <c r="BB35" s="40"/>
      <c r="BC35" s="46"/>
      <c r="BD35" s="44"/>
      <c r="BE35" s="44"/>
      <c r="BF35" s="44"/>
      <c r="BG35" s="44"/>
      <c r="BH35" s="44"/>
      <c r="BI35" s="45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>
        <v>7214.35</v>
      </c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30">
        <f t="shared" si="0"/>
        <v>7214.35</v>
      </c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2"/>
      <c r="ET35" s="29">
        <f t="shared" si="1"/>
        <v>-7214.35</v>
      </c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36"/>
    </row>
    <row r="36" spans="1:166" ht="60.75" customHeight="1">
      <c r="A36" s="92" t="s">
        <v>64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3"/>
      <c r="AN36" s="39"/>
      <c r="AO36" s="40"/>
      <c r="AP36" s="40"/>
      <c r="AQ36" s="40"/>
      <c r="AR36" s="40"/>
      <c r="AS36" s="40"/>
      <c r="AT36" s="40" t="s">
        <v>65</v>
      </c>
      <c r="AU36" s="40"/>
      <c r="AV36" s="40"/>
      <c r="AW36" s="40"/>
      <c r="AX36" s="40"/>
      <c r="AY36" s="40"/>
      <c r="AZ36" s="40"/>
      <c r="BA36" s="40"/>
      <c r="BB36" s="40"/>
      <c r="BC36" s="46"/>
      <c r="BD36" s="44"/>
      <c r="BE36" s="44"/>
      <c r="BF36" s="44"/>
      <c r="BG36" s="44"/>
      <c r="BH36" s="44"/>
      <c r="BI36" s="45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>
        <v>562.1</v>
      </c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30">
        <f t="shared" si="0"/>
        <v>562.1</v>
      </c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2"/>
      <c r="ET36" s="29">
        <f t="shared" si="1"/>
        <v>-562.1</v>
      </c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36"/>
    </row>
    <row r="37" spans="1:166" ht="48.6" customHeight="1">
      <c r="A37" s="92" t="s">
        <v>66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3"/>
      <c r="AN37" s="39"/>
      <c r="AO37" s="40"/>
      <c r="AP37" s="40"/>
      <c r="AQ37" s="40"/>
      <c r="AR37" s="40"/>
      <c r="AS37" s="40"/>
      <c r="AT37" s="40" t="s">
        <v>67</v>
      </c>
      <c r="AU37" s="40"/>
      <c r="AV37" s="40"/>
      <c r="AW37" s="40"/>
      <c r="AX37" s="40"/>
      <c r="AY37" s="40"/>
      <c r="AZ37" s="40"/>
      <c r="BA37" s="40"/>
      <c r="BB37" s="40"/>
      <c r="BC37" s="46"/>
      <c r="BD37" s="44"/>
      <c r="BE37" s="44"/>
      <c r="BF37" s="44"/>
      <c r="BG37" s="44"/>
      <c r="BH37" s="44"/>
      <c r="BI37" s="45"/>
      <c r="BJ37" s="29">
        <v>150651.59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>
        <v>150651.59</v>
      </c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30">
        <f t="shared" si="0"/>
        <v>150651.59</v>
      </c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2"/>
      <c r="ET37" s="29">
        <f t="shared" si="1"/>
        <v>0</v>
      </c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36"/>
    </row>
    <row r="38" spans="1:166" ht="36.4" customHeight="1">
      <c r="A38" s="92" t="s">
        <v>68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3"/>
      <c r="AN38" s="39"/>
      <c r="AO38" s="40"/>
      <c r="AP38" s="40"/>
      <c r="AQ38" s="40"/>
      <c r="AR38" s="40"/>
      <c r="AS38" s="40"/>
      <c r="AT38" s="40" t="s">
        <v>69</v>
      </c>
      <c r="AU38" s="40"/>
      <c r="AV38" s="40"/>
      <c r="AW38" s="40"/>
      <c r="AX38" s="40"/>
      <c r="AY38" s="40"/>
      <c r="AZ38" s="40"/>
      <c r="BA38" s="40"/>
      <c r="BB38" s="40"/>
      <c r="BC38" s="46"/>
      <c r="BD38" s="44"/>
      <c r="BE38" s="44"/>
      <c r="BF38" s="44"/>
      <c r="BG38" s="44"/>
      <c r="BH38" s="44"/>
      <c r="BI38" s="45"/>
      <c r="BJ38" s="29">
        <v>273000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>
        <v>273000</v>
      </c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30">
        <f t="shared" si="0"/>
        <v>273000</v>
      </c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2"/>
      <c r="ET38" s="29">
        <f t="shared" si="1"/>
        <v>0</v>
      </c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36"/>
    </row>
    <row r="39" spans="1:166" ht="24.2" customHeight="1">
      <c r="A39" s="92" t="s">
        <v>70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3"/>
      <c r="AN39" s="39"/>
      <c r="AO39" s="40"/>
      <c r="AP39" s="40"/>
      <c r="AQ39" s="40"/>
      <c r="AR39" s="40"/>
      <c r="AS39" s="40"/>
      <c r="AT39" s="40" t="s">
        <v>71</v>
      </c>
      <c r="AU39" s="40"/>
      <c r="AV39" s="40"/>
      <c r="AW39" s="40"/>
      <c r="AX39" s="40"/>
      <c r="AY39" s="40"/>
      <c r="AZ39" s="40"/>
      <c r="BA39" s="40"/>
      <c r="BB39" s="40"/>
      <c r="BC39" s="46"/>
      <c r="BD39" s="44"/>
      <c r="BE39" s="44"/>
      <c r="BF39" s="44"/>
      <c r="BG39" s="44"/>
      <c r="BH39" s="44"/>
      <c r="BI39" s="45"/>
      <c r="BJ39" s="29">
        <v>1526200</v>
      </c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>
        <v>1358600</v>
      </c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30">
        <f t="shared" si="0"/>
        <v>1358600</v>
      </c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2"/>
      <c r="ET39" s="29">
        <f t="shared" si="1"/>
        <v>167600</v>
      </c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36"/>
    </row>
    <row r="40" spans="1:166" ht="48.6" customHeight="1">
      <c r="A40" s="92" t="s">
        <v>72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3"/>
      <c r="AN40" s="39"/>
      <c r="AO40" s="40"/>
      <c r="AP40" s="40"/>
      <c r="AQ40" s="40"/>
      <c r="AR40" s="40"/>
      <c r="AS40" s="40"/>
      <c r="AT40" s="40" t="s">
        <v>73</v>
      </c>
      <c r="AU40" s="40"/>
      <c r="AV40" s="40"/>
      <c r="AW40" s="40"/>
      <c r="AX40" s="40"/>
      <c r="AY40" s="40"/>
      <c r="AZ40" s="40"/>
      <c r="BA40" s="40"/>
      <c r="BB40" s="40"/>
      <c r="BC40" s="46"/>
      <c r="BD40" s="44"/>
      <c r="BE40" s="44"/>
      <c r="BF40" s="44"/>
      <c r="BG40" s="44"/>
      <c r="BH40" s="44"/>
      <c r="BI40" s="45"/>
      <c r="BJ40" s="29">
        <v>110140</v>
      </c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>
        <v>84191.25</v>
      </c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30">
        <f t="shared" si="0"/>
        <v>84191.25</v>
      </c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2"/>
      <c r="ET40" s="29">
        <f t="shared" si="1"/>
        <v>25948.75</v>
      </c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36"/>
    </row>
    <row r="41" spans="1:166" ht="36.4" customHeight="1">
      <c r="A41" s="92" t="s">
        <v>74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3"/>
      <c r="AN41" s="39"/>
      <c r="AO41" s="40"/>
      <c r="AP41" s="40"/>
      <c r="AQ41" s="40"/>
      <c r="AR41" s="40"/>
      <c r="AS41" s="40"/>
      <c r="AT41" s="40" t="s">
        <v>75</v>
      </c>
      <c r="AU41" s="40"/>
      <c r="AV41" s="40"/>
      <c r="AW41" s="40"/>
      <c r="AX41" s="40"/>
      <c r="AY41" s="40"/>
      <c r="AZ41" s="40"/>
      <c r="BA41" s="40"/>
      <c r="BB41" s="40"/>
      <c r="BC41" s="46"/>
      <c r="BD41" s="44"/>
      <c r="BE41" s="44"/>
      <c r="BF41" s="44"/>
      <c r="BG41" s="44"/>
      <c r="BH41" s="44"/>
      <c r="BI41" s="45"/>
      <c r="BJ41" s="29">
        <v>3021940.83</v>
      </c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>
        <v>1521940.83</v>
      </c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30">
        <f t="shared" si="0"/>
        <v>1521940.83</v>
      </c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2"/>
      <c r="ET41" s="29">
        <f t="shared" si="1"/>
        <v>1500000</v>
      </c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36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6" t="s">
        <v>76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2" t="s">
        <v>77</v>
      </c>
    </row>
    <row r="52" spans="1:166" ht="12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</row>
    <row r="53" spans="1:166" ht="24" customHeight="1">
      <c r="A53" s="65" t="s">
        <v>21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6"/>
      <c r="AK53" s="64" t="s">
        <v>22</v>
      </c>
      <c r="AL53" s="65"/>
      <c r="AM53" s="65"/>
      <c r="AN53" s="65"/>
      <c r="AO53" s="65"/>
      <c r="AP53" s="66"/>
      <c r="AQ53" s="64" t="s">
        <v>78</v>
      </c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6"/>
      <c r="BC53" s="64" t="s">
        <v>79</v>
      </c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6"/>
      <c r="BU53" s="64" t="s">
        <v>80</v>
      </c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6"/>
      <c r="CH53" s="87" t="s">
        <v>25</v>
      </c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9"/>
      <c r="EK53" s="87" t="s">
        <v>81</v>
      </c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98"/>
    </row>
    <row r="54" spans="1:166" ht="78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67"/>
      <c r="AL54" s="68"/>
      <c r="AM54" s="68"/>
      <c r="AN54" s="68"/>
      <c r="AO54" s="68"/>
      <c r="AP54" s="69"/>
      <c r="AQ54" s="67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9"/>
      <c r="BC54" s="67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9"/>
      <c r="BU54" s="67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9"/>
      <c r="CH54" s="88" t="s">
        <v>82</v>
      </c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9"/>
      <c r="CX54" s="87" t="s">
        <v>28</v>
      </c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9"/>
      <c r="DK54" s="87" t="s">
        <v>29</v>
      </c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9"/>
      <c r="DX54" s="87" t="s">
        <v>30</v>
      </c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9"/>
      <c r="EK54" s="67" t="s">
        <v>83</v>
      </c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9"/>
      <c r="EX54" s="87" t="s">
        <v>84</v>
      </c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98"/>
    </row>
    <row r="55" spans="1:166" ht="14.25" customHeight="1">
      <c r="A55" s="80">
        <v>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1"/>
      <c r="AK55" s="82">
        <v>2</v>
      </c>
      <c r="AL55" s="83"/>
      <c r="AM55" s="83"/>
      <c r="AN55" s="83"/>
      <c r="AO55" s="83"/>
      <c r="AP55" s="84"/>
      <c r="AQ55" s="82">
        <v>3</v>
      </c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4"/>
      <c r="BC55" s="82">
        <v>4</v>
      </c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4"/>
      <c r="BU55" s="82">
        <v>5</v>
      </c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4"/>
      <c r="CH55" s="82">
        <v>6</v>
      </c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4"/>
      <c r="CX55" s="82">
        <v>7</v>
      </c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4"/>
      <c r="DK55" s="82">
        <v>8</v>
      </c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4"/>
      <c r="DX55" s="82">
        <v>9</v>
      </c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4"/>
      <c r="EK55" s="82">
        <v>10</v>
      </c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70">
        <v>11</v>
      </c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2"/>
    </row>
    <row r="56" spans="1:166" ht="15" customHeight="1">
      <c r="A56" s="97" t="s">
        <v>85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75" t="s">
        <v>86</v>
      </c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61">
        <v>5891578.8200000003</v>
      </c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>
        <v>5891578.8200000003</v>
      </c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>
        <v>3535857.38</v>
      </c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>
        <f t="shared" ref="DX56:DX103" si="2">CH56+CX56+DK56</f>
        <v>3535857.38</v>
      </c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>
        <f t="shared" ref="EK56:EK102" si="3">BC56-DX56</f>
        <v>2355721.4400000004</v>
      </c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>
        <f t="shared" ref="EX56:EX102" si="4">BU56-DX56</f>
        <v>2355721.4400000004</v>
      </c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2"/>
    </row>
    <row r="57" spans="1:166" ht="15" customHeight="1">
      <c r="A57" s="41" t="s">
        <v>33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9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29">
        <v>5891578.8200000003</v>
      </c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>
        <v>5891578.8200000003</v>
      </c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>
        <v>3535857.38</v>
      </c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>
        <f t="shared" si="2"/>
        <v>3535857.38</v>
      </c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>
        <f t="shared" si="3"/>
        <v>2355721.4400000004</v>
      </c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>
        <f t="shared" si="4"/>
        <v>2355721.4400000004</v>
      </c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36"/>
    </row>
    <row r="58" spans="1:166" ht="12.75">
      <c r="A58" s="92" t="s">
        <v>87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3"/>
      <c r="AK58" s="39"/>
      <c r="AL58" s="40"/>
      <c r="AM58" s="40"/>
      <c r="AN58" s="40"/>
      <c r="AO58" s="40"/>
      <c r="AP58" s="40"/>
      <c r="AQ58" s="40" t="s">
        <v>88</v>
      </c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29">
        <v>494409</v>
      </c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>
        <v>494409</v>
      </c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>
        <v>369126.62</v>
      </c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>
        <f t="shared" si="2"/>
        <v>369126.62</v>
      </c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>
        <f t="shared" si="3"/>
        <v>125282.38</v>
      </c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>
        <f t="shared" si="4"/>
        <v>125282.38</v>
      </c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36"/>
    </row>
    <row r="59" spans="1:166" ht="24.2" customHeight="1">
      <c r="A59" s="92" t="s">
        <v>89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3"/>
      <c r="AK59" s="39"/>
      <c r="AL59" s="40"/>
      <c r="AM59" s="40"/>
      <c r="AN59" s="40"/>
      <c r="AO59" s="40"/>
      <c r="AP59" s="40"/>
      <c r="AQ59" s="40" t="s">
        <v>90</v>
      </c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29">
        <v>149312.99</v>
      </c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>
        <v>149312.99</v>
      </c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>
        <v>111475.95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>
        <f t="shared" si="2"/>
        <v>111475.95</v>
      </c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>
        <f t="shared" si="3"/>
        <v>37837.039999999994</v>
      </c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>
        <f t="shared" si="4"/>
        <v>37837.039999999994</v>
      </c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36"/>
    </row>
    <row r="60" spans="1:166" ht="12.75">
      <c r="A60" s="92" t="s">
        <v>87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3"/>
      <c r="AK60" s="39"/>
      <c r="AL60" s="40"/>
      <c r="AM60" s="40"/>
      <c r="AN60" s="40"/>
      <c r="AO60" s="40"/>
      <c r="AP60" s="40"/>
      <c r="AQ60" s="40" t="s">
        <v>91</v>
      </c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29">
        <v>319476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>
        <v>319476</v>
      </c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>
        <v>221053.2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>
        <f t="shared" si="2"/>
        <v>221053.2</v>
      </c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>
        <f t="shared" si="3"/>
        <v>98422.799999999988</v>
      </c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>
        <f t="shared" si="4"/>
        <v>98422.799999999988</v>
      </c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36"/>
    </row>
    <row r="61" spans="1:166" ht="24.2" customHeight="1">
      <c r="A61" s="92" t="s">
        <v>89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3"/>
      <c r="AK61" s="39"/>
      <c r="AL61" s="40"/>
      <c r="AM61" s="40"/>
      <c r="AN61" s="40"/>
      <c r="AO61" s="40"/>
      <c r="AP61" s="40"/>
      <c r="AQ61" s="40" t="s">
        <v>92</v>
      </c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29">
        <v>96481.65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>
        <v>96481.65</v>
      </c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>
        <v>66757.98</v>
      </c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>
        <f t="shared" si="2"/>
        <v>66757.98</v>
      </c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>
        <f t="shared" si="3"/>
        <v>29723.67</v>
      </c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>
        <f t="shared" si="4"/>
        <v>29723.67</v>
      </c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36"/>
    </row>
    <row r="62" spans="1:166" ht="12.75">
      <c r="A62" s="92" t="s">
        <v>93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3"/>
      <c r="AK62" s="39"/>
      <c r="AL62" s="40"/>
      <c r="AM62" s="40"/>
      <c r="AN62" s="40"/>
      <c r="AO62" s="40"/>
      <c r="AP62" s="40"/>
      <c r="AQ62" s="40" t="s">
        <v>94</v>
      </c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29">
        <v>28000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>
        <v>28000</v>
      </c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>
        <v>5172.4799999999996</v>
      </c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>
        <f t="shared" si="2"/>
        <v>5172.4799999999996</v>
      </c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>
        <f t="shared" si="3"/>
        <v>22827.52</v>
      </c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>
        <f t="shared" si="4"/>
        <v>22827.52</v>
      </c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36"/>
    </row>
    <row r="63" spans="1:166" ht="12.75">
      <c r="A63" s="92" t="s">
        <v>95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3"/>
      <c r="AK63" s="39"/>
      <c r="AL63" s="40"/>
      <c r="AM63" s="40"/>
      <c r="AN63" s="40"/>
      <c r="AO63" s="40"/>
      <c r="AP63" s="40"/>
      <c r="AQ63" s="40" t="s">
        <v>96</v>
      </c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29">
        <v>2242.56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>
        <v>2242.56</v>
      </c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>
        <v>916.05</v>
      </c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>
        <f t="shared" si="2"/>
        <v>916.05</v>
      </c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>
        <f t="shared" si="3"/>
        <v>1326.51</v>
      </c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>
        <f t="shared" si="4"/>
        <v>1326.51</v>
      </c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36"/>
    </row>
    <row r="64" spans="1:166" ht="24.2" customHeight="1">
      <c r="A64" s="92" t="s">
        <v>97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3"/>
      <c r="AK64" s="39"/>
      <c r="AL64" s="40"/>
      <c r="AM64" s="40"/>
      <c r="AN64" s="40"/>
      <c r="AO64" s="40"/>
      <c r="AP64" s="40"/>
      <c r="AQ64" s="40" t="s">
        <v>98</v>
      </c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29">
        <v>10618.52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>
        <v>10618.52</v>
      </c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>
        <v>8649.42</v>
      </c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>
        <f t="shared" si="2"/>
        <v>8649.42</v>
      </c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>
        <f t="shared" si="3"/>
        <v>1969.1000000000004</v>
      </c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>
        <f t="shared" si="4"/>
        <v>1969.1000000000004</v>
      </c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36"/>
    </row>
    <row r="65" spans="1:166" ht="12.75">
      <c r="A65" s="92" t="s">
        <v>99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3"/>
      <c r="AK65" s="39"/>
      <c r="AL65" s="40"/>
      <c r="AM65" s="40"/>
      <c r="AN65" s="40"/>
      <c r="AO65" s="40"/>
      <c r="AP65" s="40"/>
      <c r="AQ65" s="40" t="s">
        <v>100</v>
      </c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29">
        <v>96708.07</v>
      </c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>
        <v>96708.07</v>
      </c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>
        <v>86677.37</v>
      </c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>
        <f t="shared" si="2"/>
        <v>86677.37</v>
      </c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>
        <f t="shared" si="3"/>
        <v>10030.700000000012</v>
      </c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>
        <f t="shared" si="4"/>
        <v>10030.700000000012</v>
      </c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36"/>
    </row>
    <row r="66" spans="1:166" ht="12.75">
      <c r="A66" s="92" t="s">
        <v>101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3"/>
      <c r="AK66" s="39"/>
      <c r="AL66" s="40"/>
      <c r="AM66" s="40"/>
      <c r="AN66" s="40"/>
      <c r="AO66" s="40"/>
      <c r="AP66" s="40"/>
      <c r="AQ66" s="40" t="s">
        <v>102</v>
      </c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29">
        <v>8820.89</v>
      </c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>
        <v>8820.89</v>
      </c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>
        <v>8820.89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>
        <f t="shared" si="2"/>
        <v>8820.89</v>
      </c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>
        <f t="shared" si="3"/>
        <v>0</v>
      </c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>
        <f t="shared" si="4"/>
        <v>0</v>
      </c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36"/>
    </row>
    <row r="67" spans="1:166" ht="24.2" customHeight="1">
      <c r="A67" s="92" t="s">
        <v>103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3"/>
      <c r="AK67" s="39"/>
      <c r="AL67" s="40"/>
      <c r="AM67" s="40"/>
      <c r="AN67" s="40"/>
      <c r="AO67" s="40"/>
      <c r="AP67" s="40"/>
      <c r="AQ67" s="40" t="s">
        <v>104</v>
      </c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29">
        <v>120000</v>
      </c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>
        <v>120000</v>
      </c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>
        <v>90000</v>
      </c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>
        <f t="shared" si="2"/>
        <v>90000</v>
      </c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>
        <f t="shared" si="3"/>
        <v>30000</v>
      </c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>
        <f t="shared" si="4"/>
        <v>30000</v>
      </c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36"/>
    </row>
    <row r="68" spans="1:166" ht="24.2" customHeight="1">
      <c r="A68" s="92" t="s">
        <v>105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3"/>
      <c r="AK68" s="39"/>
      <c r="AL68" s="40"/>
      <c r="AM68" s="40"/>
      <c r="AN68" s="40"/>
      <c r="AO68" s="40"/>
      <c r="AP68" s="40"/>
      <c r="AQ68" s="40" t="s">
        <v>106</v>
      </c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29">
        <v>25280</v>
      </c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>
        <v>25280</v>
      </c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>
        <v>25280</v>
      </c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>
        <f t="shared" si="2"/>
        <v>25280</v>
      </c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>
        <f t="shared" si="3"/>
        <v>0</v>
      </c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>
        <f t="shared" si="4"/>
        <v>0</v>
      </c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36"/>
    </row>
    <row r="69" spans="1:166" ht="12.75">
      <c r="A69" s="92" t="s">
        <v>95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3"/>
      <c r="AK69" s="39"/>
      <c r="AL69" s="40"/>
      <c r="AM69" s="40"/>
      <c r="AN69" s="40"/>
      <c r="AO69" s="40"/>
      <c r="AP69" s="40"/>
      <c r="AQ69" s="40" t="s">
        <v>107</v>
      </c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29">
        <v>123251.93</v>
      </c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>
        <v>123251.93</v>
      </c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>
        <v>80486.81</v>
      </c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>
        <f t="shared" si="2"/>
        <v>80486.81</v>
      </c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>
        <f t="shared" si="3"/>
        <v>42765.119999999995</v>
      </c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>
        <f t="shared" si="4"/>
        <v>42765.119999999995</v>
      </c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36"/>
    </row>
    <row r="70" spans="1:166" ht="12.75">
      <c r="A70" s="92" t="s">
        <v>108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3"/>
      <c r="AK70" s="39"/>
      <c r="AL70" s="40"/>
      <c r="AM70" s="40"/>
      <c r="AN70" s="40"/>
      <c r="AO70" s="40"/>
      <c r="AP70" s="40"/>
      <c r="AQ70" s="40" t="s">
        <v>109</v>
      </c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29">
        <v>6591</v>
      </c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>
        <v>6591</v>
      </c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>
        <v>6591</v>
      </c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>
        <f t="shared" si="2"/>
        <v>6591</v>
      </c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>
        <f t="shared" si="3"/>
        <v>0</v>
      </c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>
        <f t="shared" si="4"/>
        <v>0</v>
      </c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36"/>
    </row>
    <row r="71" spans="1:166" ht="48.6" customHeight="1">
      <c r="A71" s="92" t="s">
        <v>110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3"/>
      <c r="AK71" s="39"/>
      <c r="AL71" s="40"/>
      <c r="AM71" s="40"/>
      <c r="AN71" s="40"/>
      <c r="AO71" s="40"/>
      <c r="AP71" s="40"/>
      <c r="AQ71" s="40" t="s">
        <v>111</v>
      </c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29">
        <v>48.9</v>
      </c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>
        <v>48.9</v>
      </c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>
        <v>48.9</v>
      </c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>
        <f t="shared" si="2"/>
        <v>48.9</v>
      </c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>
        <f t="shared" si="3"/>
        <v>0</v>
      </c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>
        <f t="shared" si="4"/>
        <v>0</v>
      </c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36"/>
    </row>
    <row r="72" spans="1:166" ht="12.75">
      <c r="A72" s="92" t="s">
        <v>108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3"/>
      <c r="AK72" s="39"/>
      <c r="AL72" s="40"/>
      <c r="AM72" s="40"/>
      <c r="AN72" s="40"/>
      <c r="AO72" s="40"/>
      <c r="AP72" s="40"/>
      <c r="AQ72" s="40" t="s">
        <v>112</v>
      </c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29">
        <v>3750</v>
      </c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>
        <v>3750</v>
      </c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>
        <v>3750</v>
      </c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>
        <f t="shared" si="2"/>
        <v>3750</v>
      </c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>
        <f t="shared" si="3"/>
        <v>0</v>
      </c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>
        <f t="shared" si="4"/>
        <v>0</v>
      </c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36"/>
    </row>
    <row r="73" spans="1:166" ht="12.75">
      <c r="A73" s="92" t="s">
        <v>87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3"/>
      <c r="AK73" s="39"/>
      <c r="AL73" s="40"/>
      <c r="AM73" s="40"/>
      <c r="AN73" s="40"/>
      <c r="AO73" s="40"/>
      <c r="AP73" s="40"/>
      <c r="AQ73" s="40" t="s">
        <v>113</v>
      </c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29">
        <v>308142.39</v>
      </c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>
        <v>308142.39</v>
      </c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>
        <v>206673.22</v>
      </c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>
        <f t="shared" si="2"/>
        <v>206673.22</v>
      </c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>
        <f t="shared" si="3"/>
        <v>101469.17000000001</v>
      </c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>
        <f t="shared" si="4"/>
        <v>101469.17000000001</v>
      </c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36"/>
    </row>
    <row r="74" spans="1:166" ht="24.2" customHeight="1">
      <c r="A74" s="92" t="s">
        <v>89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3"/>
      <c r="AK74" s="39"/>
      <c r="AL74" s="40"/>
      <c r="AM74" s="40"/>
      <c r="AN74" s="40"/>
      <c r="AO74" s="40"/>
      <c r="AP74" s="40"/>
      <c r="AQ74" s="40" t="s">
        <v>114</v>
      </c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29">
        <v>88844.17</v>
      </c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>
        <v>88844.17</v>
      </c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>
        <v>48359.26</v>
      </c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>
        <f t="shared" si="2"/>
        <v>48359.26</v>
      </c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>
        <f t="shared" si="3"/>
        <v>40484.909999999996</v>
      </c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>
        <f t="shared" si="4"/>
        <v>40484.909999999996</v>
      </c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36"/>
    </row>
    <row r="75" spans="1:166" ht="12.75">
      <c r="A75" s="92" t="s">
        <v>99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3"/>
      <c r="AK75" s="39"/>
      <c r="AL75" s="40"/>
      <c r="AM75" s="40"/>
      <c r="AN75" s="40"/>
      <c r="AO75" s="40"/>
      <c r="AP75" s="40"/>
      <c r="AQ75" s="40" t="s">
        <v>115</v>
      </c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29">
        <v>23719.5</v>
      </c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>
        <v>23719.5</v>
      </c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>
        <v>15719.5</v>
      </c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>
        <f t="shared" si="2"/>
        <v>15719.5</v>
      </c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>
        <f t="shared" si="3"/>
        <v>8000</v>
      </c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>
        <f t="shared" si="4"/>
        <v>8000</v>
      </c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36"/>
    </row>
    <row r="76" spans="1:166" ht="24.2" customHeight="1">
      <c r="A76" s="92" t="s">
        <v>105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3"/>
      <c r="AK76" s="39"/>
      <c r="AL76" s="40"/>
      <c r="AM76" s="40"/>
      <c r="AN76" s="40"/>
      <c r="AO76" s="40"/>
      <c r="AP76" s="40"/>
      <c r="AQ76" s="40" t="s">
        <v>116</v>
      </c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29">
        <v>132.08000000000001</v>
      </c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>
        <v>132.08000000000001</v>
      </c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>
        <f t="shared" si="2"/>
        <v>0</v>
      </c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>
        <f t="shared" si="3"/>
        <v>132.08000000000001</v>
      </c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>
        <f t="shared" si="4"/>
        <v>132.08000000000001</v>
      </c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36"/>
    </row>
    <row r="77" spans="1:166" ht="36.4" customHeight="1">
      <c r="A77" s="92" t="s">
        <v>117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3"/>
      <c r="AK77" s="39"/>
      <c r="AL77" s="40"/>
      <c r="AM77" s="40"/>
      <c r="AN77" s="40"/>
      <c r="AO77" s="40"/>
      <c r="AP77" s="40"/>
      <c r="AQ77" s="40" t="s">
        <v>118</v>
      </c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29">
        <v>40950</v>
      </c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>
        <v>40950</v>
      </c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>
        <v>40950</v>
      </c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>
        <f t="shared" si="2"/>
        <v>40950</v>
      </c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>
        <f t="shared" si="3"/>
        <v>0</v>
      </c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>
        <f t="shared" si="4"/>
        <v>0</v>
      </c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36"/>
    </row>
    <row r="78" spans="1:166" ht="12.75">
      <c r="A78" s="92" t="s">
        <v>101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3"/>
      <c r="AK78" s="39"/>
      <c r="AL78" s="40"/>
      <c r="AM78" s="40"/>
      <c r="AN78" s="40"/>
      <c r="AO78" s="40"/>
      <c r="AP78" s="40"/>
      <c r="AQ78" s="40" t="s">
        <v>119</v>
      </c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29">
        <v>1103</v>
      </c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>
        <v>1103</v>
      </c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>
        <v>1103</v>
      </c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>
        <f t="shared" si="2"/>
        <v>1103</v>
      </c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>
        <f t="shared" si="3"/>
        <v>0</v>
      </c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>
        <f t="shared" si="4"/>
        <v>0</v>
      </c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36"/>
    </row>
    <row r="79" spans="1:166" ht="12.75">
      <c r="A79" s="92" t="s">
        <v>99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3"/>
      <c r="AK79" s="39"/>
      <c r="AL79" s="40"/>
      <c r="AM79" s="40"/>
      <c r="AN79" s="40"/>
      <c r="AO79" s="40"/>
      <c r="AP79" s="40"/>
      <c r="AQ79" s="40" t="s">
        <v>120</v>
      </c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29">
        <v>7600</v>
      </c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>
        <v>7600</v>
      </c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>
        <f t="shared" si="2"/>
        <v>0</v>
      </c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>
        <f t="shared" si="3"/>
        <v>7600</v>
      </c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>
        <f t="shared" si="4"/>
        <v>7600</v>
      </c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36"/>
    </row>
    <row r="80" spans="1:166" ht="12.75">
      <c r="A80" s="92" t="s">
        <v>87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3"/>
      <c r="AK80" s="39"/>
      <c r="AL80" s="40"/>
      <c r="AM80" s="40"/>
      <c r="AN80" s="40"/>
      <c r="AO80" s="40"/>
      <c r="AP80" s="40"/>
      <c r="AQ80" s="40" t="s">
        <v>121</v>
      </c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29">
        <v>76670</v>
      </c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>
        <v>76670</v>
      </c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>
        <v>56630.75</v>
      </c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>
        <f t="shared" si="2"/>
        <v>56630.75</v>
      </c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>
        <f t="shared" si="3"/>
        <v>20039.25</v>
      </c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>
        <f t="shared" si="4"/>
        <v>20039.25</v>
      </c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36"/>
    </row>
    <row r="81" spans="1:166" ht="24.2" customHeight="1">
      <c r="A81" s="92" t="s">
        <v>89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3"/>
      <c r="AK81" s="39"/>
      <c r="AL81" s="40"/>
      <c r="AM81" s="40"/>
      <c r="AN81" s="40"/>
      <c r="AO81" s="40"/>
      <c r="AP81" s="40"/>
      <c r="AQ81" s="40" t="s">
        <v>122</v>
      </c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29">
        <v>23155</v>
      </c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>
        <v>23155</v>
      </c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>
        <v>17103.61</v>
      </c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>
        <f t="shared" si="2"/>
        <v>17103.61</v>
      </c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>
        <f t="shared" si="3"/>
        <v>6051.3899999999994</v>
      </c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>
        <f t="shared" si="4"/>
        <v>6051.3899999999994</v>
      </c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36"/>
    </row>
    <row r="82" spans="1:166" ht="24.2" customHeight="1">
      <c r="A82" s="92" t="s">
        <v>105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3"/>
      <c r="AK82" s="39"/>
      <c r="AL82" s="40"/>
      <c r="AM82" s="40"/>
      <c r="AN82" s="40"/>
      <c r="AO82" s="40"/>
      <c r="AP82" s="40"/>
      <c r="AQ82" s="40" t="s">
        <v>123</v>
      </c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29">
        <v>10315</v>
      </c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>
        <v>10315</v>
      </c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>
        <v>7736.25</v>
      </c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>
        <f t="shared" si="2"/>
        <v>7736.25</v>
      </c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>
        <f t="shared" si="3"/>
        <v>2578.75</v>
      </c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>
        <f t="shared" si="4"/>
        <v>2578.75</v>
      </c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36"/>
    </row>
    <row r="83" spans="1:166" ht="24.2" customHeight="1">
      <c r="A83" s="92" t="s">
        <v>97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3"/>
      <c r="AK83" s="39"/>
      <c r="AL83" s="40"/>
      <c r="AM83" s="40"/>
      <c r="AN83" s="40"/>
      <c r="AO83" s="40"/>
      <c r="AP83" s="40"/>
      <c r="AQ83" s="40" t="s">
        <v>124</v>
      </c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29">
        <v>251131.5</v>
      </c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>
        <v>251131.5</v>
      </c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>
        <v>210006</v>
      </c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>
        <f t="shared" si="2"/>
        <v>210006</v>
      </c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>
        <f t="shared" si="3"/>
        <v>41125.5</v>
      </c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>
        <f t="shared" si="4"/>
        <v>41125.5</v>
      </c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36"/>
    </row>
    <row r="84" spans="1:166" ht="12.75">
      <c r="A84" s="92" t="s">
        <v>99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3"/>
      <c r="AK84" s="39"/>
      <c r="AL84" s="40"/>
      <c r="AM84" s="40"/>
      <c r="AN84" s="40"/>
      <c r="AO84" s="40"/>
      <c r="AP84" s="40"/>
      <c r="AQ84" s="40" t="s">
        <v>125</v>
      </c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29">
        <v>24998</v>
      </c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>
        <v>24998</v>
      </c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>
        <f t="shared" si="2"/>
        <v>0</v>
      </c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>
        <f t="shared" si="3"/>
        <v>24998</v>
      </c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>
        <f t="shared" si="4"/>
        <v>24998</v>
      </c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36"/>
    </row>
    <row r="85" spans="1:166" ht="24.2" customHeight="1">
      <c r="A85" s="92" t="s">
        <v>126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3"/>
      <c r="AK85" s="39"/>
      <c r="AL85" s="40"/>
      <c r="AM85" s="40"/>
      <c r="AN85" s="40"/>
      <c r="AO85" s="40"/>
      <c r="AP85" s="40"/>
      <c r="AQ85" s="40" t="s">
        <v>127</v>
      </c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9">
        <v>181684</v>
      </c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>
        <v>181684</v>
      </c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>
        <v>181684</v>
      </c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>
        <f t="shared" si="2"/>
        <v>181684</v>
      </c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>
        <f t="shared" si="3"/>
        <v>0</v>
      </c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>
        <f t="shared" si="4"/>
        <v>0</v>
      </c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36"/>
    </row>
    <row r="86" spans="1:166" ht="12.75">
      <c r="A86" s="92" t="s">
        <v>99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3"/>
      <c r="AK86" s="39"/>
      <c r="AL86" s="40"/>
      <c r="AM86" s="40"/>
      <c r="AN86" s="40"/>
      <c r="AO86" s="40"/>
      <c r="AP86" s="40"/>
      <c r="AQ86" s="40" t="s">
        <v>128</v>
      </c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29">
        <v>69601.820000000007</v>
      </c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>
        <v>69601.820000000007</v>
      </c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>
        <v>68895</v>
      </c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>
        <f t="shared" si="2"/>
        <v>68895</v>
      </c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>
        <f t="shared" si="3"/>
        <v>706.82000000000698</v>
      </c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>
        <f t="shared" si="4"/>
        <v>706.82000000000698</v>
      </c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36"/>
    </row>
    <row r="87" spans="1:166" ht="12.75">
      <c r="A87" s="92" t="s">
        <v>95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3"/>
      <c r="AK87" s="39"/>
      <c r="AL87" s="40"/>
      <c r="AM87" s="40"/>
      <c r="AN87" s="40"/>
      <c r="AO87" s="40"/>
      <c r="AP87" s="40"/>
      <c r="AQ87" s="40" t="s">
        <v>129</v>
      </c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29">
        <v>403073.79</v>
      </c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>
        <v>403073.79</v>
      </c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>
        <v>264252.34000000003</v>
      </c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>
        <f t="shared" si="2"/>
        <v>264252.34000000003</v>
      </c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>
        <f t="shared" si="3"/>
        <v>138821.44999999995</v>
      </c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>
        <f t="shared" si="4"/>
        <v>138821.44999999995</v>
      </c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36"/>
    </row>
    <row r="88" spans="1:166" ht="12.75">
      <c r="A88" s="92" t="s">
        <v>95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3"/>
      <c r="AK88" s="39"/>
      <c r="AL88" s="40"/>
      <c r="AM88" s="40"/>
      <c r="AN88" s="40"/>
      <c r="AO88" s="40"/>
      <c r="AP88" s="40"/>
      <c r="AQ88" s="40" t="s">
        <v>130</v>
      </c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29">
        <v>6225.36</v>
      </c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>
        <v>6225.36</v>
      </c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>
        <v>2543.0500000000002</v>
      </c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>
        <f t="shared" si="2"/>
        <v>2543.0500000000002</v>
      </c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>
        <f t="shared" si="3"/>
        <v>3682.3099999999995</v>
      </c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>
        <f t="shared" si="4"/>
        <v>3682.3099999999995</v>
      </c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36"/>
    </row>
    <row r="89" spans="1:166" ht="24.2" customHeight="1">
      <c r="A89" s="92" t="s">
        <v>126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3"/>
      <c r="AK89" s="39"/>
      <c r="AL89" s="40"/>
      <c r="AM89" s="40"/>
      <c r="AN89" s="40"/>
      <c r="AO89" s="40"/>
      <c r="AP89" s="40"/>
      <c r="AQ89" s="40" t="s">
        <v>131</v>
      </c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29">
        <v>5000</v>
      </c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>
        <v>5000</v>
      </c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>
        <v>5000</v>
      </c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>
        <f t="shared" si="2"/>
        <v>5000</v>
      </c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>
        <f t="shared" si="3"/>
        <v>0</v>
      </c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>
        <f t="shared" si="4"/>
        <v>0</v>
      </c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36"/>
    </row>
    <row r="90" spans="1:166" ht="24.2" customHeight="1">
      <c r="A90" s="92" t="s">
        <v>97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3"/>
      <c r="AK90" s="39"/>
      <c r="AL90" s="40"/>
      <c r="AM90" s="40"/>
      <c r="AN90" s="40"/>
      <c r="AO90" s="40"/>
      <c r="AP90" s="40"/>
      <c r="AQ90" s="40" t="s">
        <v>132</v>
      </c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29">
        <v>592335.18999999994</v>
      </c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>
        <v>592335.18999999994</v>
      </c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>
        <v>587992</v>
      </c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>
        <f t="shared" si="2"/>
        <v>587992</v>
      </c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>
        <f t="shared" si="3"/>
        <v>4343.1899999999441</v>
      </c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>
        <f t="shared" si="4"/>
        <v>4343.1899999999441</v>
      </c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36"/>
    </row>
    <row r="91" spans="1:166" ht="12.75">
      <c r="A91" s="92" t="s">
        <v>99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3"/>
      <c r="AK91" s="39"/>
      <c r="AL91" s="40"/>
      <c r="AM91" s="40"/>
      <c r="AN91" s="40"/>
      <c r="AO91" s="40"/>
      <c r="AP91" s="40"/>
      <c r="AQ91" s="40" t="s">
        <v>133</v>
      </c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29">
        <v>461826.61</v>
      </c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>
        <v>461826.61</v>
      </c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>
        <v>407536.83</v>
      </c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>
        <f t="shared" si="2"/>
        <v>407536.83</v>
      </c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>
        <f t="shared" si="3"/>
        <v>54289.77999999997</v>
      </c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>
        <f t="shared" si="4"/>
        <v>54289.77999999997</v>
      </c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36"/>
    </row>
    <row r="92" spans="1:166" ht="12.75">
      <c r="A92" s="92" t="s">
        <v>101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3"/>
      <c r="AK92" s="39"/>
      <c r="AL92" s="40"/>
      <c r="AM92" s="40"/>
      <c r="AN92" s="40"/>
      <c r="AO92" s="40"/>
      <c r="AP92" s="40"/>
      <c r="AQ92" s="40" t="s">
        <v>134</v>
      </c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29">
        <v>3485.9</v>
      </c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>
        <v>3485.9</v>
      </c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>
        <v>3485.9</v>
      </c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>
        <f t="shared" si="2"/>
        <v>3485.9</v>
      </c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>
        <f t="shared" si="3"/>
        <v>0</v>
      </c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>
        <f t="shared" si="4"/>
        <v>0</v>
      </c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36"/>
    </row>
    <row r="93" spans="1:166" ht="24.2" customHeight="1">
      <c r="A93" s="92" t="s">
        <v>135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3"/>
      <c r="AK93" s="39"/>
      <c r="AL93" s="40"/>
      <c r="AM93" s="40"/>
      <c r="AN93" s="40"/>
      <c r="AO93" s="40"/>
      <c r="AP93" s="40"/>
      <c r="AQ93" s="40" t="s">
        <v>136</v>
      </c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29">
        <v>1575000</v>
      </c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>
        <v>1575000</v>
      </c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>
        <v>75000</v>
      </c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>
        <f t="shared" si="2"/>
        <v>75000</v>
      </c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>
        <f t="shared" si="3"/>
        <v>1500000</v>
      </c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>
        <f t="shared" si="4"/>
        <v>1500000</v>
      </c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36"/>
    </row>
    <row r="94" spans="1:166" ht="24.2" customHeight="1">
      <c r="A94" s="92" t="s">
        <v>103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3"/>
      <c r="AK94" s="39"/>
      <c r="AL94" s="40"/>
      <c r="AM94" s="40"/>
      <c r="AN94" s="40"/>
      <c r="AO94" s="40"/>
      <c r="AP94" s="40"/>
      <c r="AQ94" s="40" t="s">
        <v>137</v>
      </c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29">
        <v>294</v>
      </c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>
        <v>294</v>
      </c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>
        <f t="shared" si="2"/>
        <v>0</v>
      </c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>
        <f t="shared" si="3"/>
        <v>294</v>
      </c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>
        <f t="shared" si="4"/>
        <v>294</v>
      </c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36"/>
    </row>
    <row r="95" spans="1:166" ht="24.2" customHeight="1">
      <c r="A95" s="92" t="s">
        <v>126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3"/>
      <c r="AK95" s="39"/>
      <c r="AL95" s="40"/>
      <c r="AM95" s="40"/>
      <c r="AN95" s="40"/>
      <c r="AO95" s="40"/>
      <c r="AP95" s="40"/>
      <c r="AQ95" s="40" t="s">
        <v>138</v>
      </c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29">
        <v>5000</v>
      </c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>
        <v>5000</v>
      </c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>
        <v>5000</v>
      </c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>
        <f t="shared" si="2"/>
        <v>5000</v>
      </c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>
        <f t="shared" si="3"/>
        <v>0</v>
      </c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>
        <f t="shared" si="4"/>
        <v>0</v>
      </c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36"/>
    </row>
    <row r="96" spans="1:166" ht="12.75">
      <c r="A96" s="92" t="s">
        <v>95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3"/>
      <c r="AK96" s="39"/>
      <c r="AL96" s="40"/>
      <c r="AM96" s="40"/>
      <c r="AN96" s="40"/>
      <c r="AO96" s="40"/>
      <c r="AP96" s="40"/>
      <c r="AQ96" s="40" t="s">
        <v>139</v>
      </c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29">
        <v>13000</v>
      </c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>
        <v>13000</v>
      </c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>
        <v>13000</v>
      </c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>
        <f t="shared" si="2"/>
        <v>13000</v>
      </c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>
        <f t="shared" si="3"/>
        <v>0</v>
      </c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>
        <f t="shared" si="4"/>
        <v>0</v>
      </c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36"/>
    </row>
    <row r="97" spans="1:166" ht="12.75">
      <c r="A97" s="92" t="s">
        <v>108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3"/>
      <c r="AK97" s="39"/>
      <c r="AL97" s="40"/>
      <c r="AM97" s="40"/>
      <c r="AN97" s="40"/>
      <c r="AO97" s="40"/>
      <c r="AP97" s="40"/>
      <c r="AQ97" s="40" t="s">
        <v>140</v>
      </c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29">
        <v>1400</v>
      </c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>
        <v>1400</v>
      </c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>
        <v>700</v>
      </c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>
        <f t="shared" si="2"/>
        <v>700</v>
      </c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>
        <f t="shared" si="3"/>
        <v>700</v>
      </c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>
        <f t="shared" si="4"/>
        <v>700</v>
      </c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36"/>
    </row>
    <row r="98" spans="1:166" ht="12.75">
      <c r="A98" s="92" t="s">
        <v>99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3"/>
      <c r="AK98" s="39"/>
      <c r="AL98" s="40"/>
      <c r="AM98" s="40"/>
      <c r="AN98" s="40"/>
      <c r="AO98" s="40"/>
      <c r="AP98" s="40"/>
      <c r="AQ98" s="40" t="s">
        <v>141</v>
      </c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29">
        <v>54243</v>
      </c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>
        <v>54243</v>
      </c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>
        <v>54243</v>
      </c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>
        <f t="shared" si="2"/>
        <v>54243</v>
      </c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>
        <f t="shared" si="3"/>
        <v>0</v>
      </c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>
        <f t="shared" si="4"/>
        <v>0</v>
      </c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36"/>
    </row>
    <row r="99" spans="1:166" ht="24.2" customHeight="1">
      <c r="A99" s="92" t="s">
        <v>135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3"/>
      <c r="AK99" s="39"/>
      <c r="AL99" s="40"/>
      <c r="AM99" s="40"/>
      <c r="AN99" s="40"/>
      <c r="AO99" s="40"/>
      <c r="AP99" s="40"/>
      <c r="AQ99" s="40" t="s">
        <v>142</v>
      </c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29">
        <v>100</v>
      </c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>
        <v>100</v>
      </c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>
        <f t="shared" si="2"/>
        <v>0</v>
      </c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>
        <f t="shared" si="3"/>
        <v>100</v>
      </c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>
        <f t="shared" si="4"/>
        <v>100</v>
      </c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36"/>
    </row>
    <row r="100" spans="1:166" ht="24.2" customHeight="1">
      <c r="A100" s="92" t="s">
        <v>126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3"/>
      <c r="AK100" s="39"/>
      <c r="AL100" s="40"/>
      <c r="AM100" s="40"/>
      <c r="AN100" s="40"/>
      <c r="AO100" s="40"/>
      <c r="AP100" s="40"/>
      <c r="AQ100" s="40" t="s">
        <v>143</v>
      </c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29">
        <v>42677</v>
      </c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>
        <v>42677</v>
      </c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>
        <v>42677</v>
      </c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>
        <f t="shared" si="2"/>
        <v>42677</v>
      </c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>
        <f t="shared" si="3"/>
        <v>0</v>
      </c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>
        <f t="shared" si="4"/>
        <v>0</v>
      </c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36"/>
    </row>
    <row r="101" spans="1:166" ht="24.2" customHeight="1">
      <c r="A101" s="92" t="s">
        <v>97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3"/>
      <c r="AK101" s="39"/>
      <c r="AL101" s="40"/>
      <c r="AM101" s="40"/>
      <c r="AN101" s="40"/>
      <c r="AO101" s="40"/>
      <c r="AP101" s="40"/>
      <c r="AQ101" s="40" t="s">
        <v>144</v>
      </c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29">
        <v>120</v>
      </c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>
        <v>120</v>
      </c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>
        <f t="shared" si="2"/>
        <v>0</v>
      </c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>
        <f t="shared" si="3"/>
        <v>120</v>
      </c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>
        <f t="shared" si="4"/>
        <v>120</v>
      </c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36"/>
    </row>
    <row r="102" spans="1:166" ht="24.2" customHeight="1">
      <c r="A102" s="92" t="s">
        <v>135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3"/>
      <c r="AK102" s="39"/>
      <c r="AL102" s="40"/>
      <c r="AM102" s="40"/>
      <c r="AN102" s="40"/>
      <c r="AO102" s="40"/>
      <c r="AP102" s="40"/>
      <c r="AQ102" s="40" t="s">
        <v>145</v>
      </c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29">
        <v>134760</v>
      </c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>
        <v>134760</v>
      </c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>
        <v>134760</v>
      </c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>
        <f t="shared" si="2"/>
        <v>134760</v>
      </c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>
        <f t="shared" si="3"/>
        <v>0</v>
      </c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>
        <f t="shared" si="4"/>
        <v>0</v>
      </c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36"/>
    </row>
    <row r="103" spans="1:166" ht="24" customHeight="1">
      <c r="A103" s="94" t="s">
        <v>146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5"/>
      <c r="AK103" s="21" t="s">
        <v>147</v>
      </c>
      <c r="AL103" s="22"/>
      <c r="AM103" s="22"/>
      <c r="AN103" s="22"/>
      <c r="AO103" s="22"/>
      <c r="AP103" s="22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16">
        <v>-138646.39999999999</v>
      </c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>
        <v>-138646.39999999999</v>
      </c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>
        <v>10638.5</v>
      </c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29">
        <f t="shared" si="2"/>
        <v>10638.5</v>
      </c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7"/>
    </row>
    <row r="104" spans="1:166" ht="24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35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35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12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8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6" t="s">
        <v>148</v>
      </c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6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2" t="s">
        <v>149</v>
      </c>
    </row>
    <row r="111" spans="1:166" ht="12.7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</row>
    <row r="112" spans="1:166" ht="11.25" customHeight="1">
      <c r="A112" s="65" t="s">
        <v>21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6"/>
      <c r="AP112" s="64" t="s">
        <v>22</v>
      </c>
      <c r="AQ112" s="65"/>
      <c r="AR112" s="65"/>
      <c r="AS112" s="65"/>
      <c r="AT112" s="65"/>
      <c r="AU112" s="66"/>
      <c r="AV112" s="64" t="s">
        <v>150</v>
      </c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6"/>
      <c r="BL112" s="64" t="s">
        <v>79</v>
      </c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6"/>
      <c r="CF112" s="87" t="s">
        <v>25</v>
      </c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  <c r="EF112" s="88"/>
      <c r="EG112" s="88"/>
      <c r="EH112" s="88"/>
      <c r="EI112" s="88"/>
      <c r="EJ112" s="88"/>
      <c r="EK112" s="88"/>
      <c r="EL112" s="88"/>
      <c r="EM112" s="88"/>
      <c r="EN112" s="88"/>
      <c r="EO112" s="88"/>
      <c r="EP112" s="88"/>
      <c r="EQ112" s="88"/>
      <c r="ER112" s="88"/>
      <c r="ES112" s="89"/>
      <c r="ET112" s="64" t="s">
        <v>26</v>
      </c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90"/>
    </row>
    <row r="113" spans="1:166" ht="69.7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9"/>
      <c r="AP113" s="67"/>
      <c r="AQ113" s="68"/>
      <c r="AR113" s="68"/>
      <c r="AS113" s="68"/>
      <c r="AT113" s="68"/>
      <c r="AU113" s="69"/>
      <c r="AV113" s="67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9"/>
      <c r="BL113" s="67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9"/>
      <c r="CF113" s="88" t="s">
        <v>151</v>
      </c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9"/>
      <c r="CW113" s="87" t="s">
        <v>28</v>
      </c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9"/>
      <c r="DN113" s="87" t="s">
        <v>29</v>
      </c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9"/>
      <c r="EE113" s="87" t="s">
        <v>30</v>
      </c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9"/>
      <c r="ET113" s="67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91"/>
    </row>
    <row r="114" spans="1:166" ht="12" customHeight="1">
      <c r="A114" s="80">
        <v>1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1"/>
      <c r="AP114" s="82">
        <v>2</v>
      </c>
      <c r="AQ114" s="83"/>
      <c r="AR114" s="83"/>
      <c r="AS114" s="83"/>
      <c r="AT114" s="83"/>
      <c r="AU114" s="84"/>
      <c r="AV114" s="82">
        <v>3</v>
      </c>
      <c r="AW114" s="83"/>
      <c r="AX114" s="83"/>
      <c r="AY114" s="83"/>
      <c r="AZ114" s="83"/>
      <c r="BA114" s="83"/>
      <c r="BB114" s="83"/>
      <c r="BC114" s="83"/>
      <c r="BD114" s="83"/>
      <c r="BE114" s="71"/>
      <c r="BF114" s="71"/>
      <c r="BG114" s="71"/>
      <c r="BH114" s="71"/>
      <c r="BI114" s="71"/>
      <c r="BJ114" s="71"/>
      <c r="BK114" s="85"/>
      <c r="BL114" s="82">
        <v>4</v>
      </c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4"/>
      <c r="CF114" s="82">
        <v>5</v>
      </c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4"/>
      <c r="CW114" s="82">
        <v>6</v>
      </c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4"/>
      <c r="DN114" s="82">
        <v>7</v>
      </c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4"/>
      <c r="EE114" s="82">
        <v>8</v>
      </c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4"/>
      <c r="ET114" s="70">
        <v>9</v>
      </c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2"/>
    </row>
    <row r="115" spans="1:166" ht="37.5" customHeight="1">
      <c r="A115" s="73" t="s">
        <v>152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4"/>
      <c r="AP115" s="75" t="s">
        <v>153</v>
      </c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7"/>
      <c r="BF115" s="78"/>
      <c r="BG115" s="78"/>
      <c r="BH115" s="78"/>
      <c r="BI115" s="78"/>
      <c r="BJ115" s="78"/>
      <c r="BK115" s="79"/>
      <c r="BL115" s="61">
        <v>138646.39999999999</v>
      </c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>
        <v>-10638.5</v>
      </c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>
        <f t="shared" ref="EE115:EE129" si="5">CF115+CW115+DN115</f>
        <v>-10638.5</v>
      </c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>
        <f t="shared" ref="ET115:ET120" si="6">BL115-CF115-CW115-DN115</f>
        <v>149284.9</v>
      </c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2"/>
    </row>
    <row r="116" spans="1:166" ht="36.75" customHeight="1">
      <c r="A116" s="59" t="s">
        <v>154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60"/>
      <c r="AP116" s="39" t="s">
        <v>155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6"/>
      <c r="BF116" s="44"/>
      <c r="BG116" s="44"/>
      <c r="BH116" s="44"/>
      <c r="BI116" s="44"/>
      <c r="BJ116" s="44"/>
      <c r="BK116" s="45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30">
        <f t="shared" si="5"/>
        <v>0</v>
      </c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2"/>
      <c r="ET116" s="30">
        <f t="shared" si="6"/>
        <v>0</v>
      </c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63"/>
    </row>
    <row r="117" spans="1:166" ht="17.25" customHeight="1">
      <c r="A117" s="48" t="s">
        <v>156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9"/>
      <c r="AP117" s="50"/>
      <c r="AQ117" s="51"/>
      <c r="AR117" s="51"/>
      <c r="AS117" s="51"/>
      <c r="AT117" s="51"/>
      <c r="AU117" s="52"/>
      <c r="AV117" s="53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5"/>
      <c r="BL117" s="56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8"/>
      <c r="CF117" s="56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8"/>
      <c r="CW117" s="56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8"/>
      <c r="DN117" s="56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8"/>
      <c r="EE117" s="29">
        <f t="shared" si="5"/>
        <v>0</v>
      </c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>
        <f t="shared" si="6"/>
        <v>0</v>
      </c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36"/>
    </row>
    <row r="118" spans="1:166" ht="24" customHeight="1">
      <c r="A118" s="59" t="s">
        <v>157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60"/>
      <c r="AP118" s="39" t="s">
        <v>158</v>
      </c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6"/>
      <c r="BF118" s="44"/>
      <c r="BG118" s="44"/>
      <c r="BH118" s="44"/>
      <c r="BI118" s="44"/>
      <c r="BJ118" s="44"/>
      <c r="BK118" s="45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>
        <f t="shared" si="5"/>
        <v>0</v>
      </c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>
        <f t="shared" si="6"/>
        <v>0</v>
      </c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36"/>
    </row>
    <row r="119" spans="1:166" ht="17.25" customHeight="1">
      <c r="A119" s="48" t="s">
        <v>156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9"/>
      <c r="AP119" s="50"/>
      <c r="AQ119" s="51"/>
      <c r="AR119" s="51"/>
      <c r="AS119" s="51"/>
      <c r="AT119" s="51"/>
      <c r="AU119" s="52"/>
      <c r="AV119" s="53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5"/>
      <c r="BL119" s="56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8"/>
      <c r="CF119" s="56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8"/>
      <c r="CW119" s="56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8"/>
      <c r="DN119" s="56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8"/>
      <c r="EE119" s="29">
        <f t="shared" si="5"/>
        <v>0</v>
      </c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>
        <f t="shared" si="6"/>
        <v>0</v>
      </c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36"/>
    </row>
    <row r="120" spans="1:166" ht="31.5" customHeight="1">
      <c r="A120" s="47" t="s">
        <v>159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39" t="s">
        <v>160</v>
      </c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6"/>
      <c r="BF120" s="44"/>
      <c r="BG120" s="44"/>
      <c r="BH120" s="44"/>
      <c r="BI120" s="44"/>
      <c r="BJ120" s="44"/>
      <c r="BK120" s="45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>
        <f t="shared" si="5"/>
        <v>0</v>
      </c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>
        <f t="shared" si="6"/>
        <v>0</v>
      </c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36"/>
    </row>
    <row r="121" spans="1:166" ht="15" customHeight="1">
      <c r="A121" s="41" t="s">
        <v>161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39" t="s">
        <v>162</v>
      </c>
      <c r="AQ121" s="40"/>
      <c r="AR121" s="40"/>
      <c r="AS121" s="40"/>
      <c r="AT121" s="40"/>
      <c r="AU121" s="40"/>
      <c r="AV121" s="22"/>
      <c r="AW121" s="22"/>
      <c r="AX121" s="22"/>
      <c r="AY121" s="22"/>
      <c r="AZ121" s="22"/>
      <c r="BA121" s="22"/>
      <c r="BB121" s="22"/>
      <c r="BC121" s="22"/>
      <c r="BD121" s="22"/>
      <c r="BE121" s="23"/>
      <c r="BF121" s="24"/>
      <c r="BG121" s="24"/>
      <c r="BH121" s="24"/>
      <c r="BI121" s="24"/>
      <c r="BJ121" s="24"/>
      <c r="BK121" s="25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>
        <f t="shared" si="5"/>
        <v>0</v>
      </c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36"/>
    </row>
    <row r="122" spans="1:166" ht="15" customHeight="1">
      <c r="A122" s="41" t="s">
        <v>163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2"/>
      <c r="AP122" s="43" t="s">
        <v>164</v>
      </c>
      <c r="AQ122" s="44"/>
      <c r="AR122" s="44"/>
      <c r="AS122" s="44"/>
      <c r="AT122" s="44"/>
      <c r="AU122" s="45"/>
      <c r="AV122" s="33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5"/>
      <c r="BL122" s="30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2"/>
      <c r="CF122" s="30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2"/>
      <c r="CW122" s="30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2"/>
      <c r="DN122" s="30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2"/>
      <c r="EE122" s="29">
        <f t="shared" si="5"/>
        <v>0</v>
      </c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36"/>
    </row>
    <row r="123" spans="1:166" ht="31.5" customHeight="1">
      <c r="A123" s="37" t="s">
        <v>165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8"/>
      <c r="AP123" s="39" t="s">
        <v>166</v>
      </c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6"/>
      <c r="BF123" s="44"/>
      <c r="BG123" s="44"/>
      <c r="BH123" s="44"/>
      <c r="BI123" s="44"/>
      <c r="BJ123" s="44"/>
      <c r="BK123" s="45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>
        <v>-10638.5</v>
      </c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>
        <f t="shared" si="5"/>
        <v>-10638.5</v>
      </c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36"/>
    </row>
    <row r="124" spans="1:166" ht="38.25" customHeight="1">
      <c r="A124" s="37" t="s">
        <v>167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2"/>
      <c r="AP124" s="43" t="s">
        <v>168</v>
      </c>
      <c r="AQ124" s="44"/>
      <c r="AR124" s="44"/>
      <c r="AS124" s="44"/>
      <c r="AT124" s="44"/>
      <c r="AU124" s="45"/>
      <c r="AV124" s="33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5"/>
      <c r="BL124" s="30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2"/>
      <c r="CF124" s="30">
        <v>-10638.5</v>
      </c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2"/>
      <c r="CW124" s="30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2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>
        <f t="shared" si="5"/>
        <v>-10638.5</v>
      </c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36"/>
    </row>
    <row r="125" spans="1:166" ht="36" customHeight="1">
      <c r="A125" s="37" t="s">
        <v>169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2"/>
      <c r="AP125" s="39" t="s">
        <v>170</v>
      </c>
      <c r="AQ125" s="40"/>
      <c r="AR125" s="40"/>
      <c r="AS125" s="40"/>
      <c r="AT125" s="40"/>
      <c r="AU125" s="40"/>
      <c r="AV125" s="22"/>
      <c r="AW125" s="22"/>
      <c r="AX125" s="22"/>
      <c r="AY125" s="22"/>
      <c r="AZ125" s="22"/>
      <c r="BA125" s="22"/>
      <c r="BB125" s="22"/>
      <c r="BC125" s="22"/>
      <c r="BD125" s="22"/>
      <c r="BE125" s="23"/>
      <c r="BF125" s="24"/>
      <c r="BG125" s="24"/>
      <c r="BH125" s="24"/>
      <c r="BI125" s="24"/>
      <c r="BJ125" s="24"/>
      <c r="BK125" s="25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>
        <v>-3546495.88</v>
      </c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>
        <f t="shared" si="5"/>
        <v>-3546495.88</v>
      </c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36"/>
    </row>
    <row r="126" spans="1:166" ht="26.25" customHeight="1">
      <c r="A126" s="37" t="s">
        <v>171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2"/>
      <c r="AP126" s="43" t="s">
        <v>172</v>
      </c>
      <c r="AQ126" s="44"/>
      <c r="AR126" s="44"/>
      <c r="AS126" s="44"/>
      <c r="AT126" s="44"/>
      <c r="AU126" s="45"/>
      <c r="AV126" s="33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5"/>
      <c r="BL126" s="30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2"/>
      <c r="CF126" s="30">
        <v>3535857.38</v>
      </c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2"/>
      <c r="CW126" s="30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2"/>
      <c r="DN126" s="30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2"/>
      <c r="EE126" s="29">
        <f t="shared" si="5"/>
        <v>3535857.38</v>
      </c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36"/>
    </row>
    <row r="127" spans="1:166" ht="27.75" customHeight="1">
      <c r="A127" s="37" t="s">
        <v>173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8"/>
      <c r="AP127" s="39" t="s">
        <v>174</v>
      </c>
      <c r="AQ127" s="40"/>
      <c r="AR127" s="40"/>
      <c r="AS127" s="40"/>
      <c r="AT127" s="40"/>
      <c r="AU127" s="40"/>
      <c r="AV127" s="22"/>
      <c r="AW127" s="22"/>
      <c r="AX127" s="22"/>
      <c r="AY127" s="22"/>
      <c r="AZ127" s="22"/>
      <c r="BA127" s="22"/>
      <c r="BB127" s="22"/>
      <c r="BC127" s="22"/>
      <c r="BD127" s="22"/>
      <c r="BE127" s="23"/>
      <c r="BF127" s="24"/>
      <c r="BG127" s="24"/>
      <c r="BH127" s="24"/>
      <c r="BI127" s="24"/>
      <c r="BJ127" s="24"/>
      <c r="BK127" s="25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30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2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>
        <f t="shared" si="5"/>
        <v>0</v>
      </c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36"/>
    </row>
    <row r="128" spans="1:166" ht="24" customHeight="1">
      <c r="A128" s="37" t="s">
        <v>175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2"/>
      <c r="AP128" s="43" t="s">
        <v>176</v>
      </c>
      <c r="AQ128" s="44"/>
      <c r="AR128" s="44"/>
      <c r="AS128" s="44"/>
      <c r="AT128" s="44"/>
      <c r="AU128" s="45"/>
      <c r="AV128" s="33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5"/>
      <c r="BL128" s="30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2"/>
      <c r="CF128" s="30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2"/>
      <c r="CW128" s="30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2"/>
      <c r="DN128" s="30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2"/>
      <c r="EE128" s="29">
        <f t="shared" si="5"/>
        <v>0</v>
      </c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36"/>
    </row>
    <row r="129" spans="1:166" ht="25.5" customHeight="1">
      <c r="A129" s="18" t="s">
        <v>177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20"/>
      <c r="AP129" s="21" t="s">
        <v>178</v>
      </c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3"/>
      <c r="BF129" s="24"/>
      <c r="BG129" s="24"/>
      <c r="BH129" s="24"/>
      <c r="BI129" s="24"/>
      <c r="BJ129" s="24"/>
      <c r="BK129" s="25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26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8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>
        <f t="shared" si="5"/>
        <v>0</v>
      </c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7"/>
    </row>
    <row r="130" spans="1:16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>
      <c r="A132" s="1" t="s">
        <v>179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"/>
      <c r="AG132" s="1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 t="s">
        <v>180</v>
      </c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1" t="s">
        <v>181</v>
      </c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"/>
      <c r="AG133" s="1"/>
      <c r="AH133" s="11" t="s">
        <v>182</v>
      </c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 t="s">
        <v>183</v>
      </c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"/>
      <c r="DR133" s="1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>
      <c r="A134" s="1" t="s">
        <v>184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"/>
      <c r="AG134" s="1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1" t="s">
        <v>181</v>
      </c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7"/>
      <c r="DR134" s="7"/>
      <c r="DS134" s="11" t="s">
        <v>182</v>
      </c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1" t="s">
        <v>181</v>
      </c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7"/>
      <c r="AG135" s="7"/>
      <c r="AH135" s="11" t="s">
        <v>182</v>
      </c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7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>
      <c r="A137" s="13" t="s">
        <v>185</v>
      </c>
      <c r="B137" s="13"/>
      <c r="C137" s="14"/>
      <c r="D137" s="14"/>
      <c r="E137" s="14"/>
      <c r="F137" s="1" t="s">
        <v>185</v>
      </c>
      <c r="G137" s="1"/>
      <c r="H137" s="1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3">
        <v>200</v>
      </c>
      <c r="Z137" s="13"/>
      <c r="AA137" s="13"/>
      <c r="AB137" s="13"/>
      <c r="AC137" s="13"/>
      <c r="AD137" s="12"/>
      <c r="AE137" s="12"/>
      <c r="AF137" s="1"/>
      <c r="AG137" s="1" t="s">
        <v>186</v>
      </c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1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1"/>
      <c r="CY138" s="1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1"/>
      <c r="DW138" s="1"/>
      <c r="DX138" s="2"/>
      <c r="DY138" s="2"/>
      <c r="DZ138" s="5"/>
      <c r="EA138" s="5"/>
      <c r="EB138" s="5"/>
      <c r="EC138" s="1"/>
      <c r="ED138" s="1"/>
      <c r="EE138" s="1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2"/>
      <c r="EW138" s="2"/>
      <c r="EX138" s="2"/>
      <c r="EY138" s="2"/>
      <c r="EZ138" s="2"/>
      <c r="FA138" s="8"/>
      <c r="FB138" s="8"/>
      <c r="FC138" s="1"/>
      <c r="FD138" s="1"/>
      <c r="FE138" s="1"/>
      <c r="FF138" s="1"/>
      <c r="FG138" s="1"/>
      <c r="FH138" s="1"/>
      <c r="FI138" s="1"/>
      <c r="FJ138" s="1"/>
    </row>
    <row r="139" spans="1:166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1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10"/>
      <c r="CY139" s="10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</sheetData>
  <mergeCells count="969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ET4:FJ4"/>
    <mergeCell ref="ET5:FJ5"/>
    <mergeCell ref="ET10:FJ10"/>
    <mergeCell ref="ET11:FJ11"/>
    <mergeCell ref="A1:EQ1"/>
    <mergeCell ref="A2:EQ2"/>
    <mergeCell ref="A3:EQ3"/>
    <mergeCell ref="A4:EQ4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A22:AM22"/>
    <mergeCell ref="AN22:AS22"/>
    <mergeCell ref="AT22:BI22"/>
    <mergeCell ref="BJ22:CE22"/>
    <mergeCell ref="ET23:FJ23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A24:AM24"/>
    <mergeCell ref="AN24:AS24"/>
    <mergeCell ref="AT24:BI24"/>
    <mergeCell ref="BJ24:CE24"/>
    <mergeCell ref="ET25:FJ25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A26:AM26"/>
    <mergeCell ref="AN26:AS26"/>
    <mergeCell ref="AT26:BI26"/>
    <mergeCell ref="BJ26:CE26"/>
    <mergeCell ref="ET27:FJ27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A28:AM28"/>
    <mergeCell ref="AN28:AS28"/>
    <mergeCell ref="AT28:BI28"/>
    <mergeCell ref="BJ28:CE28"/>
    <mergeCell ref="ET29:FJ29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A30:AM30"/>
    <mergeCell ref="AN30:AS30"/>
    <mergeCell ref="AT30:BI30"/>
    <mergeCell ref="BJ30:CE30"/>
    <mergeCell ref="ET31:FJ31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A32:AM32"/>
    <mergeCell ref="AN32:AS32"/>
    <mergeCell ref="AT32:BI32"/>
    <mergeCell ref="BJ32:CE32"/>
    <mergeCell ref="ET33:FJ33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A34:AM34"/>
    <mergeCell ref="AN34:AS34"/>
    <mergeCell ref="AT34:BI34"/>
    <mergeCell ref="BJ34:CE34"/>
    <mergeCell ref="ET35:FJ35"/>
    <mergeCell ref="CF36:CV36"/>
    <mergeCell ref="CW36:DM36"/>
    <mergeCell ref="DN36:ED36"/>
    <mergeCell ref="EE36:ES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36:AM36"/>
    <mergeCell ref="AN36:AS36"/>
    <mergeCell ref="AT36:BI36"/>
    <mergeCell ref="BJ36:CE36"/>
    <mergeCell ref="ET37:FJ37"/>
    <mergeCell ref="CF38:CV38"/>
    <mergeCell ref="CW38:DM38"/>
    <mergeCell ref="DN38:ED38"/>
    <mergeCell ref="EE38:ES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A38:AM38"/>
    <mergeCell ref="AN38:AS38"/>
    <mergeCell ref="AT38:BI38"/>
    <mergeCell ref="BJ38:CE38"/>
    <mergeCell ref="ET39:FJ39"/>
    <mergeCell ref="CF40:CV40"/>
    <mergeCell ref="CW40:DM40"/>
    <mergeCell ref="DN40:ED40"/>
    <mergeCell ref="EE40:ES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A40:AM40"/>
    <mergeCell ref="AN40:AS40"/>
    <mergeCell ref="AT40:BI40"/>
    <mergeCell ref="BJ40:CE40"/>
    <mergeCell ref="ET41:FJ41"/>
    <mergeCell ref="BU53:CG54"/>
    <mergeCell ref="CH53:EJ53"/>
    <mergeCell ref="EK53:FJ53"/>
    <mergeCell ref="CH54:CW54"/>
    <mergeCell ref="CX54:DJ54"/>
    <mergeCell ref="DK54:DW54"/>
    <mergeCell ref="DX54:EJ54"/>
    <mergeCell ref="EK54:EW54"/>
    <mergeCell ref="A52:FJ52"/>
    <mergeCell ref="DK55:DW55"/>
    <mergeCell ref="DX55:EJ55"/>
    <mergeCell ref="A41:AM41"/>
    <mergeCell ref="AN41:AS41"/>
    <mergeCell ref="AT41:BI41"/>
    <mergeCell ref="BJ41:CE41"/>
    <mergeCell ref="CF41:CV41"/>
    <mergeCell ref="CW41:DM41"/>
    <mergeCell ref="DN41:ED41"/>
    <mergeCell ref="EE41:ES41"/>
    <mergeCell ref="EX55:FJ55"/>
    <mergeCell ref="A53:AJ54"/>
    <mergeCell ref="AK53:AP54"/>
    <mergeCell ref="AQ53:BB54"/>
    <mergeCell ref="BC53:BT54"/>
    <mergeCell ref="EX54:FJ54"/>
    <mergeCell ref="A55:AJ55"/>
    <mergeCell ref="AK55:AP55"/>
    <mergeCell ref="AQ55:BB55"/>
    <mergeCell ref="CH55:CW55"/>
    <mergeCell ref="BC55:BT55"/>
    <mergeCell ref="BU55:CG55"/>
    <mergeCell ref="DX56:EJ56"/>
    <mergeCell ref="EK56:EW56"/>
    <mergeCell ref="BU56:CG56"/>
    <mergeCell ref="CH56:CW56"/>
    <mergeCell ref="CX56:DJ56"/>
    <mergeCell ref="DK56:DW56"/>
    <mergeCell ref="EK55:EW55"/>
    <mergeCell ref="CX55:DJ55"/>
    <mergeCell ref="A56:AJ56"/>
    <mergeCell ref="AK56:AP56"/>
    <mergeCell ref="AQ56:BB56"/>
    <mergeCell ref="BC56:BT56"/>
    <mergeCell ref="EX56:FJ56"/>
    <mergeCell ref="EK57:EW57"/>
    <mergeCell ref="EX57:FJ57"/>
    <mergeCell ref="DX57:EJ57"/>
    <mergeCell ref="BU57:CG57"/>
    <mergeCell ref="DK57:DW57"/>
    <mergeCell ref="CH57:CW57"/>
    <mergeCell ref="CX57:DJ57"/>
    <mergeCell ref="A57:AJ57"/>
    <mergeCell ref="AK57:AP57"/>
    <mergeCell ref="AQ57:BB57"/>
    <mergeCell ref="BC57:BT57"/>
    <mergeCell ref="A58:AJ58"/>
    <mergeCell ref="AK58:AP58"/>
    <mergeCell ref="AQ58:BB58"/>
    <mergeCell ref="BC58:BT58"/>
    <mergeCell ref="DX58:EJ58"/>
    <mergeCell ref="A59:AJ59"/>
    <mergeCell ref="AK59:AP59"/>
    <mergeCell ref="AQ59:BB59"/>
    <mergeCell ref="BC59:BT59"/>
    <mergeCell ref="EK59:EW59"/>
    <mergeCell ref="EX59:FJ59"/>
    <mergeCell ref="BU59:CG59"/>
    <mergeCell ref="CH59:CW59"/>
    <mergeCell ref="CX59:DJ59"/>
    <mergeCell ref="DK59:DW59"/>
    <mergeCell ref="DX59:EJ59"/>
    <mergeCell ref="EX58:FJ58"/>
    <mergeCell ref="BU58:CG58"/>
    <mergeCell ref="CH58:CW58"/>
    <mergeCell ref="CX58:DJ58"/>
    <mergeCell ref="DK58:DW58"/>
    <mergeCell ref="EK58:EW58"/>
    <mergeCell ref="A60:AJ60"/>
    <mergeCell ref="AK60:AP60"/>
    <mergeCell ref="AQ60:BB60"/>
    <mergeCell ref="BC60:BT60"/>
    <mergeCell ref="DX60:EJ60"/>
    <mergeCell ref="A61:AJ61"/>
    <mergeCell ref="AK61:AP61"/>
    <mergeCell ref="AQ61:BB61"/>
    <mergeCell ref="BC61:BT61"/>
    <mergeCell ref="EK61:EW61"/>
    <mergeCell ref="EX61:FJ61"/>
    <mergeCell ref="BU61:CG61"/>
    <mergeCell ref="CH61:CW61"/>
    <mergeCell ref="CX61:DJ61"/>
    <mergeCell ref="DK61:DW61"/>
    <mergeCell ref="DX61:EJ61"/>
    <mergeCell ref="EX60:FJ60"/>
    <mergeCell ref="BU60:CG60"/>
    <mergeCell ref="CH60:CW60"/>
    <mergeCell ref="CX60:DJ60"/>
    <mergeCell ref="DK60:DW60"/>
    <mergeCell ref="EK60:EW60"/>
    <mergeCell ref="A62:AJ62"/>
    <mergeCell ref="AK62:AP62"/>
    <mergeCell ref="AQ62:BB62"/>
    <mergeCell ref="BC62:BT62"/>
    <mergeCell ref="DX62:EJ62"/>
    <mergeCell ref="A63:AJ63"/>
    <mergeCell ref="AK63:AP63"/>
    <mergeCell ref="AQ63:BB63"/>
    <mergeCell ref="BC63:BT63"/>
    <mergeCell ref="EK63:EW63"/>
    <mergeCell ref="EX63:FJ63"/>
    <mergeCell ref="BU63:CG63"/>
    <mergeCell ref="CH63:CW63"/>
    <mergeCell ref="CX63:DJ63"/>
    <mergeCell ref="DK63:DW63"/>
    <mergeCell ref="DX63:EJ63"/>
    <mergeCell ref="EX62:FJ62"/>
    <mergeCell ref="BU62:CG62"/>
    <mergeCell ref="CH62:CW62"/>
    <mergeCell ref="CX62:DJ62"/>
    <mergeCell ref="DK62:DW62"/>
    <mergeCell ref="EK62:EW62"/>
    <mergeCell ref="A64:AJ64"/>
    <mergeCell ref="AK64:AP64"/>
    <mergeCell ref="AQ64:BB64"/>
    <mergeCell ref="BC64:BT64"/>
    <mergeCell ref="DX64:EJ64"/>
    <mergeCell ref="A65:AJ65"/>
    <mergeCell ref="AK65:AP65"/>
    <mergeCell ref="AQ65:BB65"/>
    <mergeCell ref="BC65:BT65"/>
    <mergeCell ref="EK65:EW65"/>
    <mergeCell ref="EX65:FJ65"/>
    <mergeCell ref="BU65:CG65"/>
    <mergeCell ref="CH65:CW65"/>
    <mergeCell ref="CX65:DJ65"/>
    <mergeCell ref="DK65:DW65"/>
    <mergeCell ref="DX65:EJ65"/>
    <mergeCell ref="EX64:FJ64"/>
    <mergeCell ref="BU64:CG64"/>
    <mergeCell ref="CH64:CW64"/>
    <mergeCell ref="CX64:DJ64"/>
    <mergeCell ref="DK64:DW64"/>
    <mergeCell ref="EK64:EW64"/>
    <mergeCell ref="A66:AJ66"/>
    <mergeCell ref="AK66:AP66"/>
    <mergeCell ref="AQ66:BB66"/>
    <mergeCell ref="BC66:BT66"/>
    <mergeCell ref="DX66:EJ66"/>
    <mergeCell ref="A67:AJ67"/>
    <mergeCell ref="AK67:AP67"/>
    <mergeCell ref="AQ67:BB67"/>
    <mergeCell ref="BC67:BT67"/>
    <mergeCell ref="EK67:EW67"/>
    <mergeCell ref="EX67:FJ67"/>
    <mergeCell ref="BU67:CG67"/>
    <mergeCell ref="CH67:CW67"/>
    <mergeCell ref="CX67:DJ67"/>
    <mergeCell ref="DK67:DW67"/>
    <mergeCell ref="DX67:EJ67"/>
    <mergeCell ref="EX66:FJ66"/>
    <mergeCell ref="BU66:CG66"/>
    <mergeCell ref="CH66:CW66"/>
    <mergeCell ref="CX66:DJ66"/>
    <mergeCell ref="DK66:DW66"/>
    <mergeCell ref="EK66:EW66"/>
    <mergeCell ref="A68:AJ68"/>
    <mergeCell ref="AK68:AP68"/>
    <mergeCell ref="AQ68:BB68"/>
    <mergeCell ref="BC68:BT68"/>
    <mergeCell ref="DX68:EJ68"/>
    <mergeCell ref="A69:AJ69"/>
    <mergeCell ref="AK69:AP69"/>
    <mergeCell ref="AQ69:BB69"/>
    <mergeCell ref="BC69:BT69"/>
    <mergeCell ref="EK69:EW69"/>
    <mergeCell ref="EX69:FJ69"/>
    <mergeCell ref="BU69:CG69"/>
    <mergeCell ref="CH69:CW69"/>
    <mergeCell ref="CX69:DJ69"/>
    <mergeCell ref="DK69:DW69"/>
    <mergeCell ref="DX69:EJ69"/>
    <mergeCell ref="EX68:FJ68"/>
    <mergeCell ref="BU68:CG68"/>
    <mergeCell ref="CH68:CW68"/>
    <mergeCell ref="CX68:DJ68"/>
    <mergeCell ref="DK68:DW68"/>
    <mergeCell ref="EK68:EW68"/>
    <mergeCell ref="A70:AJ70"/>
    <mergeCell ref="AK70:AP70"/>
    <mergeCell ref="AQ70:BB70"/>
    <mergeCell ref="BC70:BT70"/>
    <mergeCell ref="DX70:EJ70"/>
    <mergeCell ref="A71:AJ71"/>
    <mergeCell ref="AK71:AP71"/>
    <mergeCell ref="AQ71:BB71"/>
    <mergeCell ref="BC71:BT71"/>
    <mergeCell ref="EK71:EW71"/>
    <mergeCell ref="EX71:FJ71"/>
    <mergeCell ref="BU71:CG71"/>
    <mergeCell ref="CH71:CW71"/>
    <mergeCell ref="CX71:DJ71"/>
    <mergeCell ref="DK71:DW71"/>
    <mergeCell ref="DX71:EJ71"/>
    <mergeCell ref="EX70:FJ70"/>
    <mergeCell ref="BU70:CG70"/>
    <mergeCell ref="CH70:CW70"/>
    <mergeCell ref="CX70:DJ70"/>
    <mergeCell ref="DK70:DW70"/>
    <mergeCell ref="EK70:EW70"/>
    <mergeCell ref="A72:AJ72"/>
    <mergeCell ref="AK72:AP72"/>
    <mergeCell ref="AQ72:BB72"/>
    <mergeCell ref="BC72:BT72"/>
    <mergeCell ref="DX72:EJ72"/>
    <mergeCell ref="A73:AJ73"/>
    <mergeCell ref="AK73:AP73"/>
    <mergeCell ref="AQ73:BB73"/>
    <mergeCell ref="BC73:BT73"/>
    <mergeCell ref="EK73:EW73"/>
    <mergeCell ref="EX73:FJ73"/>
    <mergeCell ref="BU73:CG73"/>
    <mergeCell ref="CH73:CW73"/>
    <mergeCell ref="CX73:DJ73"/>
    <mergeCell ref="DK73:DW73"/>
    <mergeCell ref="DX73:EJ73"/>
    <mergeCell ref="EX72:FJ72"/>
    <mergeCell ref="BU72:CG72"/>
    <mergeCell ref="CH72:CW72"/>
    <mergeCell ref="CX72:DJ72"/>
    <mergeCell ref="DK72:DW72"/>
    <mergeCell ref="EK72:EW72"/>
    <mergeCell ref="A74:AJ74"/>
    <mergeCell ref="AK74:AP74"/>
    <mergeCell ref="AQ74:BB74"/>
    <mergeCell ref="BC74:BT74"/>
    <mergeCell ref="DX74:EJ74"/>
    <mergeCell ref="A75:AJ75"/>
    <mergeCell ref="AK75:AP75"/>
    <mergeCell ref="AQ75:BB75"/>
    <mergeCell ref="BC75:BT75"/>
    <mergeCell ref="EK75:EW75"/>
    <mergeCell ref="EX75:FJ75"/>
    <mergeCell ref="BU75:CG75"/>
    <mergeCell ref="CH75:CW75"/>
    <mergeCell ref="CX75:DJ75"/>
    <mergeCell ref="DK75:DW75"/>
    <mergeCell ref="DX75:EJ75"/>
    <mergeCell ref="EX74:FJ74"/>
    <mergeCell ref="BU74:CG74"/>
    <mergeCell ref="CH74:CW74"/>
    <mergeCell ref="CX74:DJ74"/>
    <mergeCell ref="DK74:DW74"/>
    <mergeCell ref="EK74:EW74"/>
    <mergeCell ref="A76:AJ76"/>
    <mergeCell ref="AK76:AP76"/>
    <mergeCell ref="AQ76:BB76"/>
    <mergeCell ref="BC76:BT76"/>
    <mergeCell ref="DX76:EJ76"/>
    <mergeCell ref="A77:AJ77"/>
    <mergeCell ref="AK77:AP77"/>
    <mergeCell ref="AQ77:BB77"/>
    <mergeCell ref="BC77:BT77"/>
    <mergeCell ref="EK77:EW77"/>
    <mergeCell ref="EX77:FJ77"/>
    <mergeCell ref="BU77:CG77"/>
    <mergeCell ref="CH77:CW77"/>
    <mergeCell ref="CX77:DJ77"/>
    <mergeCell ref="DK77:DW77"/>
    <mergeCell ref="DX77:EJ77"/>
    <mergeCell ref="EX76:FJ76"/>
    <mergeCell ref="BU76:CG76"/>
    <mergeCell ref="CH76:CW76"/>
    <mergeCell ref="CX76:DJ76"/>
    <mergeCell ref="DK76:DW76"/>
    <mergeCell ref="EK76:EW76"/>
    <mergeCell ref="A78:AJ78"/>
    <mergeCell ref="AK78:AP78"/>
    <mergeCell ref="AQ78:BB78"/>
    <mergeCell ref="BC78:BT78"/>
    <mergeCell ref="DX78:EJ78"/>
    <mergeCell ref="A79:AJ79"/>
    <mergeCell ref="AK79:AP79"/>
    <mergeCell ref="AQ79:BB79"/>
    <mergeCell ref="BC79:BT79"/>
    <mergeCell ref="EK79:EW79"/>
    <mergeCell ref="EX79:FJ79"/>
    <mergeCell ref="BU79:CG79"/>
    <mergeCell ref="CH79:CW79"/>
    <mergeCell ref="CX79:DJ79"/>
    <mergeCell ref="DK79:DW79"/>
    <mergeCell ref="DX79:EJ79"/>
    <mergeCell ref="EX78:FJ78"/>
    <mergeCell ref="BU78:CG78"/>
    <mergeCell ref="CH78:CW78"/>
    <mergeCell ref="CX78:DJ78"/>
    <mergeCell ref="DK78:DW78"/>
    <mergeCell ref="EK78:EW78"/>
    <mergeCell ref="A80:AJ80"/>
    <mergeCell ref="AK80:AP80"/>
    <mergeCell ref="AQ80:BB80"/>
    <mergeCell ref="BC80:BT80"/>
    <mergeCell ref="DX80:EJ80"/>
    <mergeCell ref="A81:AJ81"/>
    <mergeCell ref="AK81:AP81"/>
    <mergeCell ref="AQ81:BB81"/>
    <mergeCell ref="BC81:BT81"/>
    <mergeCell ref="EK81:EW81"/>
    <mergeCell ref="EX81:FJ81"/>
    <mergeCell ref="BU81:CG81"/>
    <mergeCell ref="CH81:CW81"/>
    <mergeCell ref="CX81:DJ81"/>
    <mergeCell ref="DK81:DW81"/>
    <mergeCell ref="DX81:EJ81"/>
    <mergeCell ref="EX80:FJ80"/>
    <mergeCell ref="BU80:CG80"/>
    <mergeCell ref="CH80:CW80"/>
    <mergeCell ref="CX80:DJ80"/>
    <mergeCell ref="DK80:DW80"/>
    <mergeCell ref="EK80:EW80"/>
    <mergeCell ref="A82:AJ82"/>
    <mergeCell ref="AK82:AP82"/>
    <mergeCell ref="AQ82:BB82"/>
    <mergeCell ref="BC82:BT82"/>
    <mergeCell ref="DX82:EJ82"/>
    <mergeCell ref="A83:AJ83"/>
    <mergeCell ref="AK83:AP83"/>
    <mergeCell ref="AQ83:BB83"/>
    <mergeCell ref="BC83:BT83"/>
    <mergeCell ref="EK83:EW83"/>
    <mergeCell ref="EX83:FJ83"/>
    <mergeCell ref="BU83:CG83"/>
    <mergeCell ref="CH83:CW83"/>
    <mergeCell ref="CX83:DJ83"/>
    <mergeCell ref="DK83:DW83"/>
    <mergeCell ref="DX83:EJ83"/>
    <mergeCell ref="EX82:FJ82"/>
    <mergeCell ref="BU82:CG82"/>
    <mergeCell ref="CH82:CW82"/>
    <mergeCell ref="CX82:DJ82"/>
    <mergeCell ref="DK82:DW82"/>
    <mergeCell ref="EK82:EW82"/>
    <mergeCell ref="A84:AJ84"/>
    <mergeCell ref="AK84:AP84"/>
    <mergeCell ref="AQ84:BB84"/>
    <mergeCell ref="BC84:BT84"/>
    <mergeCell ref="DX84:EJ84"/>
    <mergeCell ref="A85:AJ85"/>
    <mergeCell ref="AK85:AP85"/>
    <mergeCell ref="AQ85:BB85"/>
    <mergeCell ref="BC85:BT85"/>
    <mergeCell ref="EK85:EW85"/>
    <mergeCell ref="EX85:FJ85"/>
    <mergeCell ref="BU85:CG85"/>
    <mergeCell ref="CH85:CW85"/>
    <mergeCell ref="CX85:DJ85"/>
    <mergeCell ref="DK85:DW85"/>
    <mergeCell ref="DX85:EJ85"/>
    <mergeCell ref="EX84:FJ84"/>
    <mergeCell ref="BU84:CG84"/>
    <mergeCell ref="CH84:CW84"/>
    <mergeCell ref="CX84:DJ84"/>
    <mergeCell ref="DK84:DW84"/>
    <mergeCell ref="EK84:EW84"/>
    <mergeCell ref="A86:AJ86"/>
    <mergeCell ref="AK86:AP86"/>
    <mergeCell ref="AQ86:BB86"/>
    <mergeCell ref="BC86:BT86"/>
    <mergeCell ref="DX86:EJ86"/>
    <mergeCell ref="A87:AJ87"/>
    <mergeCell ref="AK87:AP87"/>
    <mergeCell ref="AQ87:BB87"/>
    <mergeCell ref="BC87:BT87"/>
    <mergeCell ref="EK87:EW87"/>
    <mergeCell ref="EX87:FJ87"/>
    <mergeCell ref="BU87:CG87"/>
    <mergeCell ref="CH87:CW87"/>
    <mergeCell ref="CX87:DJ87"/>
    <mergeCell ref="DK87:DW87"/>
    <mergeCell ref="DX87:EJ87"/>
    <mergeCell ref="EX86:FJ86"/>
    <mergeCell ref="BU86:CG86"/>
    <mergeCell ref="CH86:CW86"/>
    <mergeCell ref="CX86:DJ86"/>
    <mergeCell ref="DK86:DW86"/>
    <mergeCell ref="EK86:EW86"/>
    <mergeCell ref="A88:AJ88"/>
    <mergeCell ref="AK88:AP88"/>
    <mergeCell ref="AQ88:BB88"/>
    <mergeCell ref="BC88:BT88"/>
    <mergeCell ref="DX88:EJ88"/>
    <mergeCell ref="A89:AJ89"/>
    <mergeCell ref="AK89:AP89"/>
    <mergeCell ref="AQ89:BB89"/>
    <mergeCell ref="BC89:BT89"/>
    <mergeCell ref="EK89:EW89"/>
    <mergeCell ref="EX89:FJ89"/>
    <mergeCell ref="BU89:CG89"/>
    <mergeCell ref="CH89:CW89"/>
    <mergeCell ref="CX89:DJ89"/>
    <mergeCell ref="DK89:DW89"/>
    <mergeCell ref="DX89:EJ89"/>
    <mergeCell ref="EX88:FJ88"/>
    <mergeCell ref="BU88:CG88"/>
    <mergeCell ref="CH88:CW88"/>
    <mergeCell ref="CX88:DJ88"/>
    <mergeCell ref="DK88:DW88"/>
    <mergeCell ref="EK88:EW88"/>
    <mergeCell ref="A90:AJ90"/>
    <mergeCell ref="AK90:AP90"/>
    <mergeCell ref="AQ90:BB90"/>
    <mergeCell ref="BC90:BT90"/>
    <mergeCell ref="DX90:EJ90"/>
    <mergeCell ref="A91:AJ91"/>
    <mergeCell ref="AK91:AP91"/>
    <mergeCell ref="AQ91:BB91"/>
    <mergeCell ref="BC91:BT91"/>
    <mergeCell ref="EK91:EW91"/>
    <mergeCell ref="EX91:FJ91"/>
    <mergeCell ref="BU91:CG91"/>
    <mergeCell ref="CH91:CW91"/>
    <mergeCell ref="CX91:DJ91"/>
    <mergeCell ref="DK91:DW91"/>
    <mergeCell ref="DX91:EJ91"/>
    <mergeCell ref="EX90:FJ90"/>
    <mergeCell ref="BU90:CG90"/>
    <mergeCell ref="CH90:CW90"/>
    <mergeCell ref="CX90:DJ90"/>
    <mergeCell ref="DK90:DW90"/>
    <mergeCell ref="EK90:EW90"/>
    <mergeCell ref="A92:AJ92"/>
    <mergeCell ref="AK92:AP92"/>
    <mergeCell ref="AQ92:BB92"/>
    <mergeCell ref="BC92:BT92"/>
    <mergeCell ref="DX92:EJ92"/>
    <mergeCell ref="A93:AJ93"/>
    <mergeCell ref="AK93:AP93"/>
    <mergeCell ref="AQ93:BB93"/>
    <mergeCell ref="BC93:BT93"/>
    <mergeCell ref="EK93:EW93"/>
    <mergeCell ref="EX93:FJ93"/>
    <mergeCell ref="BU93:CG93"/>
    <mergeCell ref="CH93:CW93"/>
    <mergeCell ref="CX93:DJ93"/>
    <mergeCell ref="DK93:DW93"/>
    <mergeCell ref="DX93:EJ93"/>
    <mergeCell ref="EX92:FJ92"/>
    <mergeCell ref="BU92:CG92"/>
    <mergeCell ref="CH92:CW92"/>
    <mergeCell ref="CX92:DJ92"/>
    <mergeCell ref="DK92:DW92"/>
    <mergeCell ref="EK92:EW92"/>
    <mergeCell ref="A94:AJ94"/>
    <mergeCell ref="AK94:AP94"/>
    <mergeCell ref="AQ94:BB94"/>
    <mergeCell ref="BC94:BT94"/>
    <mergeCell ref="DX94:EJ94"/>
    <mergeCell ref="A95:AJ95"/>
    <mergeCell ref="AK95:AP95"/>
    <mergeCell ref="AQ95:BB95"/>
    <mergeCell ref="BC95:BT95"/>
    <mergeCell ref="EK95:EW95"/>
    <mergeCell ref="EX95:FJ95"/>
    <mergeCell ref="BU95:CG95"/>
    <mergeCell ref="CH95:CW95"/>
    <mergeCell ref="CX95:DJ95"/>
    <mergeCell ref="DK95:DW95"/>
    <mergeCell ref="DX95:EJ95"/>
    <mergeCell ref="EX94:FJ94"/>
    <mergeCell ref="BU94:CG94"/>
    <mergeCell ref="CH94:CW94"/>
    <mergeCell ref="CX94:DJ94"/>
    <mergeCell ref="DK94:DW94"/>
    <mergeCell ref="EK94:EW94"/>
    <mergeCell ref="A96:AJ96"/>
    <mergeCell ref="AK96:AP96"/>
    <mergeCell ref="AQ96:BB96"/>
    <mergeCell ref="BC96:BT96"/>
    <mergeCell ref="DX96:EJ96"/>
    <mergeCell ref="A97:AJ97"/>
    <mergeCell ref="AK97:AP97"/>
    <mergeCell ref="AQ97:BB97"/>
    <mergeCell ref="BC97:BT97"/>
    <mergeCell ref="EK97:EW97"/>
    <mergeCell ref="EX97:FJ97"/>
    <mergeCell ref="BU97:CG97"/>
    <mergeCell ref="CH97:CW97"/>
    <mergeCell ref="CX97:DJ97"/>
    <mergeCell ref="DK97:DW97"/>
    <mergeCell ref="DX97:EJ97"/>
    <mergeCell ref="EX96:FJ96"/>
    <mergeCell ref="BU96:CG96"/>
    <mergeCell ref="CH96:CW96"/>
    <mergeCell ref="CX96:DJ96"/>
    <mergeCell ref="DK96:DW96"/>
    <mergeCell ref="EK96:EW96"/>
    <mergeCell ref="A98:AJ98"/>
    <mergeCell ref="AK98:AP98"/>
    <mergeCell ref="AQ98:BB98"/>
    <mergeCell ref="BC98:BT98"/>
    <mergeCell ref="DX98:EJ98"/>
    <mergeCell ref="A99:AJ99"/>
    <mergeCell ref="AK99:AP99"/>
    <mergeCell ref="AQ99:BB99"/>
    <mergeCell ref="BC99:BT99"/>
    <mergeCell ref="EK99:EW99"/>
    <mergeCell ref="EX99:FJ99"/>
    <mergeCell ref="BU99:CG99"/>
    <mergeCell ref="CH99:CW99"/>
    <mergeCell ref="CX99:DJ99"/>
    <mergeCell ref="DK99:DW99"/>
    <mergeCell ref="DX99:EJ99"/>
    <mergeCell ref="EX98:FJ98"/>
    <mergeCell ref="BU98:CG98"/>
    <mergeCell ref="CH98:CW98"/>
    <mergeCell ref="CX98:DJ98"/>
    <mergeCell ref="DK98:DW98"/>
    <mergeCell ref="EK98:EW98"/>
    <mergeCell ref="A100:AJ100"/>
    <mergeCell ref="AK100:AP100"/>
    <mergeCell ref="AQ100:BB100"/>
    <mergeCell ref="BC100:BT100"/>
    <mergeCell ref="DX100:EJ100"/>
    <mergeCell ref="A101:AJ101"/>
    <mergeCell ref="AK101:AP101"/>
    <mergeCell ref="AQ101:BB101"/>
    <mergeCell ref="BC101:BT101"/>
    <mergeCell ref="EK101:EW101"/>
    <mergeCell ref="EX101:FJ101"/>
    <mergeCell ref="BU101:CG101"/>
    <mergeCell ref="CH101:CW101"/>
    <mergeCell ref="CX101:DJ101"/>
    <mergeCell ref="DK101:DW101"/>
    <mergeCell ref="DX101:EJ101"/>
    <mergeCell ref="EX100:FJ100"/>
    <mergeCell ref="BU100:CG100"/>
    <mergeCell ref="CH100:CW100"/>
    <mergeCell ref="CX100:DJ100"/>
    <mergeCell ref="DK100:DW100"/>
    <mergeCell ref="EK100:EW100"/>
    <mergeCell ref="EX102:FJ102"/>
    <mergeCell ref="BU102:CG102"/>
    <mergeCell ref="CH102:CW102"/>
    <mergeCell ref="CX102:DJ102"/>
    <mergeCell ref="DK102:DW102"/>
    <mergeCell ref="EK102:EW102"/>
    <mergeCell ref="DX103:EJ103"/>
    <mergeCell ref="DK103:DW103"/>
    <mergeCell ref="A102:AJ102"/>
    <mergeCell ref="AK102:AP102"/>
    <mergeCell ref="AQ102:BB102"/>
    <mergeCell ref="BC102:BT102"/>
    <mergeCell ref="DX102:EJ102"/>
    <mergeCell ref="A103:AJ103"/>
    <mergeCell ref="AK103:AP103"/>
    <mergeCell ref="AQ103:BB103"/>
    <mergeCell ref="ET112:FJ113"/>
    <mergeCell ref="CF113:CV113"/>
    <mergeCell ref="CW113:DM113"/>
    <mergeCell ref="DN113:ED113"/>
    <mergeCell ref="EE113:ES113"/>
    <mergeCell ref="A112:AO113"/>
    <mergeCell ref="AP112:AU113"/>
    <mergeCell ref="AV112:BK113"/>
    <mergeCell ref="DN114:ED114"/>
    <mergeCell ref="EE114:ES114"/>
    <mergeCell ref="BC103:BT103"/>
    <mergeCell ref="EK103:EW103"/>
    <mergeCell ref="EX103:FJ103"/>
    <mergeCell ref="BU103:CG103"/>
    <mergeCell ref="CH103:CW103"/>
    <mergeCell ref="CX103:DJ103"/>
    <mergeCell ref="A111:FJ111"/>
    <mergeCell ref="CF112:ES112"/>
    <mergeCell ref="A114:AO114"/>
    <mergeCell ref="AP114:AU114"/>
    <mergeCell ref="AV114:BK114"/>
    <mergeCell ref="BL114:CE114"/>
    <mergeCell ref="CF114:CV114"/>
    <mergeCell ref="CW114:DM114"/>
    <mergeCell ref="BL112:CE113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EE115:ES115"/>
    <mergeCell ref="CF117:CV117"/>
    <mergeCell ref="CW117:DM117"/>
    <mergeCell ref="DN117:ED117"/>
    <mergeCell ref="EE117:ES117"/>
    <mergeCell ref="ET115:FJ115"/>
    <mergeCell ref="EE116:ES116"/>
    <mergeCell ref="ET116:FJ116"/>
    <mergeCell ref="ET117:FJ117"/>
    <mergeCell ref="A117:AO117"/>
    <mergeCell ref="AP117:AU117"/>
    <mergeCell ref="AV117:BK117"/>
    <mergeCell ref="BL117:CE117"/>
    <mergeCell ref="A116:AO116"/>
    <mergeCell ref="AP116:AU116"/>
    <mergeCell ref="AV116:BK116"/>
    <mergeCell ref="BL116:CE116"/>
    <mergeCell ref="DN116:ED116"/>
    <mergeCell ref="CW118:DM118"/>
    <mergeCell ref="DN118:ED118"/>
    <mergeCell ref="EE118:ES118"/>
    <mergeCell ref="A118:AO118"/>
    <mergeCell ref="AP118:AU118"/>
    <mergeCell ref="AV118:BK118"/>
    <mergeCell ref="BL118:CE118"/>
    <mergeCell ref="CF116:CV116"/>
    <mergeCell ref="CW116:DM116"/>
    <mergeCell ref="ET118:FJ118"/>
    <mergeCell ref="ET119:FJ119"/>
    <mergeCell ref="CF119:CV119"/>
    <mergeCell ref="CW119:DM119"/>
    <mergeCell ref="DN119:ED119"/>
    <mergeCell ref="EE119:ES119"/>
    <mergeCell ref="CF118:CV118"/>
    <mergeCell ref="A120:AO120"/>
    <mergeCell ref="AP120:AU120"/>
    <mergeCell ref="AV120:BK120"/>
    <mergeCell ref="BL120:CE120"/>
    <mergeCell ref="A119:AO119"/>
    <mergeCell ref="AP119:AU119"/>
    <mergeCell ref="AV119:BK119"/>
    <mergeCell ref="BL119:CE119"/>
    <mergeCell ref="EE121:ES121"/>
    <mergeCell ref="ET121:FJ121"/>
    <mergeCell ref="ET122:FJ122"/>
    <mergeCell ref="A122:AO122"/>
    <mergeCell ref="AP122:AU122"/>
    <mergeCell ref="AV122:BK122"/>
    <mergeCell ref="BL122:CE122"/>
    <mergeCell ref="CF122:CV122"/>
    <mergeCell ref="EE122:ES122"/>
    <mergeCell ref="ET120:FJ120"/>
    <mergeCell ref="A121:AO121"/>
    <mergeCell ref="AP121:AU121"/>
    <mergeCell ref="AV121:BK121"/>
    <mergeCell ref="BL121:CE121"/>
    <mergeCell ref="CF121:CV121"/>
    <mergeCell ref="CF120:CV120"/>
    <mergeCell ref="CW120:DM120"/>
    <mergeCell ref="DN120:ED120"/>
    <mergeCell ref="EE120:ES120"/>
    <mergeCell ref="CW121:DM121"/>
    <mergeCell ref="DN121:ED121"/>
    <mergeCell ref="CW122:DM122"/>
    <mergeCell ref="DN122:ED122"/>
    <mergeCell ref="A123:AO123"/>
    <mergeCell ref="AP123:AU123"/>
    <mergeCell ref="AV123:BK123"/>
    <mergeCell ref="BL123:CE123"/>
    <mergeCell ref="CF124:CV124"/>
    <mergeCell ref="CW124:DM124"/>
    <mergeCell ref="DN124:ED124"/>
    <mergeCell ref="EE124:ES124"/>
    <mergeCell ref="ET124:FJ124"/>
    <mergeCell ref="CF123:CV123"/>
    <mergeCell ref="CW123:DM123"/>
    <mergeCell ref="DN123:ED123"/>
    <mergeCell ref="EE126:ES126"/>
    <mergeCell ref="CW125:DM125"/>
    <mergeCell ref="DN125:ED125"/>
    <mergeCell ref="EE125:ES125"/>
    <mergeCell ref="ET125:FJ125"/>
    <mergeCell ref="EE123:ES123"/>
    <mergeCell ref="ET123:FJ123"/>
    <mergeCell ref="A125:AO125"/>
    <mergeCell ref="AP125:AU125"/>
    <mergeCell ref="AV125:BK125"/>
    <mergeCell ref="BL125:CE125"/>
    <mergeCell ref="A124:AO124"/>
    <mergeCell ref="AP124:AU124"/>
    <mergeCell ref="AV124:BK124"/>
    <mergeCell ref="BL124:CE124"/>
    <mergeCell ref="CF125:CV125"/>
    <mergeCell ref="ET127:FJ127"/>
    <mergeCell ref="A128:AO128"/>
    <mergeCell ref="AP128:AU128"/>
    <mergeCell ref="AV128:BK128"/>
    <mergeCell ref="BL128:CE128"/>
    <mergeCell ref="ET128:FJ128"/>
    <mergeCell ref="CF128:CV128"/>
    <mergeCell ref="A126:AO126"/>
    <mergeCell ref="AP126:AU126"/>
    <mergeCell ref="A127:AO127"/>
    <mergeCell ref="AP127:AU127"/>
    <mergeCell ref="AV127:BK127"/>
    <mergeCell ref="BL127:CE127"/>
    <mergeCell ref="CF127:CV127"/>
    <mergeCell ref="CW127:DM127"/>
    <mergeCell ref="CW129:DM129"/>
    <mergeCell ref="DN129:ED129"/>
    <mergeCell ref="EE129:ES129"/>
    <mergeCell ref="AV126:BK126"/>
    <mergeCell ref="BL126:CE126"/>
    <mergeCell ref="ET126:FJ126"/>
    <mergeCell ref="DN127:ED127"/>
    <mergeCell ref="CF126:CV126"/>
    <mergeCell ref="CW126:DM126"/>
    <mergeCell ref="DN126:ED126"/>
    <mergeCell ref="EE127:ES127"/>
    <mergeCell ref="N132:AE132"/>
    <mergeCell ref="AH132:BH132"/>
    <mergeCell ref="N133:AE133"/>
    <mergeCell ref="AH133:BH133"/>
    <mergeCell ref="DC133:DP133"/>
    <mergeCell ref="DS133:ES133"/>
    <mergeCell ref="CW128:DM128"/>
    <mergeCell ref="DN128:ED128"/>
    <mergeCell ref="EE128:ES128"/>
    <mergeCell ref="R134:AE134"/>
    <mergeCell ref="AH134:BH134"/>
    <mergeCell ref="ET129:FJ129"/>
    <mergeCell ref="A129:AO129"/>
    <mergeCell ref="AP129:AU129"/>
    <mergeCell ref="AV129:BK129"/>
    <mergeCell ref="BL129:CE129"/>
    <mergeCell ref="CF129:CV129"/>
    <mergeCell ref="DC134:DP134"/>
    <mergeCell ref="DS134:ES134"/>
    <mergeCell ref="R135:AE135"/>
    <mergeCell ref="AH135:BH135"/>
    <mergeCell ref="AD137:AE137"/>
    <mergeCell ref="A137:B137"/>
    <mergeCell ref="C137:E137"/>
    <mergeCell ref="I137:X137"/>
    <mergeCell ref="Y137:AC137"/>
  </mergeCells>
  <phoneticPr fontId="0" type="noConversion"/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rep:2.54.0.183</dc:description>
  <cp:lastModifiedBy>SP</cp:lastModifiedBy>
  <dcterms:created xsi:type="dcterms:W3CDTF">2022-10-06T05:45:32Z</dcterms:created>
  <dcterms:modified xsi:type="dcterms:W3CDTF">2022-12-01T12:19:38Z</dcterms:modified>
</cp:coreProperties>
</file>