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45621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DX53"/>
  <c r="EK53" s="1"/>
  <c r="EX53"/>
  <c r="DX54"/>
  <c r="EX54" s="1"/>
  <c r="EK54"/>
  <c r="DX55"/>
  <c r="EX55" s="1"/>
  <c r="DX56"/>
  <c r="EX56" s="1"/>
  <c r="EK56"/>
  <c r="DX57"/>
  <c r="EK57" s="1"/>
  <c r="EX57"/>
  <c r="DX58"/>
  <c r="EK58"/>
  <c r="EX58"/>
  <c r="DX59"/>
  <c r="EX59" s="1"/>
  <c r="DX60"/>
  <c r="EX60" s="1"/>
  <c r="EK60"/>
  <c r="DX61"/>
  <c r="EK61" s="1"/>
  <c r="EX61"/>
  <c r="DX62"/>
  <c r="EK62"/>
  <c r="EX62"/>
  <c r="DX63"/>
  <c r="EX63" s="1"/>
  <c r="DX64"/>
  <c r="EX64" s="1"/>
  <c r="EK64"/>
  <c r="DX65"/>
  <c r="EK65" s="1"/>
  <c r="EX65"/>
  <c r="DX66"/>
  <c r="EK66"/>
  <c r="EX66"/>
  <c r="DX67"/>
  <c r="EX67" s="1"/>
  <c r="DX68"/>
  <c r="EX68" s="1"/>
  <c r="EK68"/>
  <c r="DX69"/>
  <c r="EK69" s="1"/>
  <c r="EX69"/>
  <c r="DX70"/>
  <c r="EK70"/>
  <c r="EX70"/>
  <c r="DX71"/>
  <c r="EX71" s="1"/>
  <c r="DX72"/>
  <c r="EX72" s="1"/>
  <c r="EK72"/>
  <c r="DX73"/>
  <c r="EK73" s="1"/>
  <c r="EX73"/>
  <c r="DX74"/>
  <c r="EK74"/>
  <c r="EX74"/>
  <c r="DX75"/>
  <c r="EK75" s="1"/>
  <c r="DX76"/>
  <c r="EX76" s="1"/>
  <c r="EK76"/>
  <c r="DX77"/>
  <c r="EK77" s="1"/>
  <c r="EX77"/>
  <c r="DX78"/>
  <c r="EK78"/>
  <c r="EX78"/>
  <c r="DX79"/>
  <c r="EK79" s="1"/>
  <c r="DX80"/>
  <c r="EX80" s="1"/>
  <c r="EK80"/>
  <c r="DX81"/>
  <c r="EK81" s="1"/>
  <c r="EX81"/>
  <c r="DX82"/>
  <c r="EK82"/>
  <c r="EX82"/>
  <c r="DX83"/>
  <c r="EK83" s="1"/>
  <c r="DX84"/>
  <c r="EX84" s="1"/>
  <c r="EK84"/>
  <c r="DX85"/>
  <c r="EK85" s="1"/>
  <c r="EX85"/>
  <c r="DX86"/>
  <c r="EK86"/>
  <c r="EX86"/>
  <c r="DX87"/>
  <c r="EK87" s="1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X87" l="1"/>
  <c r="EX83"/>
  <c r="EX79"/>
  <c r="EX75"/>
  <c r="EK71"/>
  <c r="EK67"/>
  <c r="EK63"/>
  <c r="EK59"/>
  <c r="EK55"/>
</calcChain>
</file>

<file path=xl/sharedStrings.xml><?xml version="1.0" encoding="utf-8"?>
<sst xmlns="http://schemas.openxmlformats.org/spreadsheetml/2006/main" count="209" uniqueCount="168">
  <si>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</si>
  <si>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</si>
  <si>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</si>
  <si>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</si>
  <si>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</si>
  <si>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</si>
  <si>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</si>
  <si>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</si>
  <si>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</si>
  <si>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</si>
  <si>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</si>
  <si>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</si>
  <si>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</si>
  <si>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</si>
  <si>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</si>
  <si>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</si>
  <si>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</si>
  <si>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</si>
  <si>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Салманское СП</t>
  </si>
  <si>
    <t>бюджет Салманского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</si>
  <si>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</si>
  <si>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</si>
  <si>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</si>
  <si>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</si>
  <si>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</si>
  <si>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</si>
  <si>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</si>
  <si>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</si>
  <si>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</si>
  <si>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</si>
  <si>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</si>
  <si>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</si>
  <si>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</si>
  <si>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</si>
  <si>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</si>
  <si>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</si>
  <si>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</si>
  <si>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</si>
  <si>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</si>
  <si>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</si>
  <si>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</si>
  <si>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</si>
  <si>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</si>
  <si>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</si>
  <si>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</si>
  <si>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</si>
  <si>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</si>
  <si>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</si>
  <si>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</si>
  <si>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</si>
  <si>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</si>
  <si>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</si>
  <si>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</si>
  <si>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</si>
  <si>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</si>
  <si>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</si>
  <si>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</si>
  <si>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</si>
  <si>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 от сдачи в аренду имущества, составляющего казну сельских поселений (за исключением земельных участков)</t>
  </si>
  <si>
    <t>80011105075100000120121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</si>
  <si>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</si>
  <si>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</si>
  <si>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</si>
  <si>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</si>
  <si>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</si>
  <si>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80120216001100000150151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</si>
  <si>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</si>
  <si>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</si>
  <si>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</si>
  <si>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</si>
  <si>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</si>
  <si>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</si>
  <si>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</si>
  <si>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</si>
  <si>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</si>
  <si>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</si>
  <si>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</si>
  <si>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</si>
  <si>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</si>
  <si>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</si>
  <si>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</si>
  <si>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</si>
  <si>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81901029900002030121211</t>
  </si>
  <si>
    <t>Социальные пособия и компенсации персоналу в денежной форме</t>
  </si>
  <si>
    <t>81901029900002030121266</t>
  </si>
  <si>
    <t>Начисления на выплаты по оплате труда</t>
  </si>
  <si>
    <t>81901029900002030129213</t>
  </si>
  <si>
    <t>81901049900002040121211</t>
  </si>
  <si>
    <t>81901049900002040129213</t>
  </si>
  <si>
    <t>Услуги связи</t>
  </si>
  <si>
    <t>81901049900002040244221</t>
  </si>
  <si>
    <t>Работы, услуги по содержанию имущества</t>
  </si>
  <si>
    <t>81901049900002040244225</t>
  </si>
  <si>
    <t>Прочие работы, услуги</t>
  </si>
  <si>
    <t>81901049900002040244226</t>
  </si>
  <si>
    <t>Страхование</t>
  </si>
  <si>
    <t>81901049900002040244227</t>
  </si>
  <si>
    <t>Увеличение стоимости горюче-смазочных материалов</t>
  </si>
  <si>
    <t>81901049900002040244343</t>
  </si>
  <si>
    <t>Увеличение стоимости прочих материальных запасов</t>
  </si>
  <si>
    <t>81901049900002040244346</t>
  </si>
  <si>
    <t>Коммунальные услуги</t>
  </si>
  <si>
    <t>81901049900002040247223</t>
  </si>
  <si>
    <t>Налоги, пошлины и сборы</t>
  </si>
  <si>
    <t>81901049900002040852291</t>
  </si>
  <si>
    <t>Штрафы за нарушение законодательства о налогах и сборах, законодательства о страховых взносах</t>
  </si>
  <si>
    <t>81901049900002040853292</t>
  </si>
  <si>
    <t>81901139900002950851291</t>
  </si>
  <si>
    <t>81901139900029900111211</t>
  </si>
  <si>
    <t>81901139900029900119213</t>
  </si>
  <si>
    <t>81901139900029900244226</t>
  </si>
  <si>
    <t>81901139900029900244346</t>
  </si>
  <si>
    <t>81901139900092410244227</t>
  </si>
  <si>
    <t>81901139900097080244226</t>
  </si>
  <si>
    <t>81902039900051180121211</t>
  </si>
  <si>
    <t>81902039900051180129213</t>
  </si>
  <si>
    <t>81902039900051180244346</t>
  </si>
  <si>
    <t>81904099900078020244225</t>
  </si>
  <si>
    <t>81904099900078020244226</t>
  </si>
  <si>
    <t>81904099900078020244343</t>
  </si>
  <si>
    <t>81905039900078010247223</t>
  </si>
  <si>
    <t>81905039900078030244346</t>
  </si>
  <si>
    <t>81905039900078050244225</t>
  </si>
  <si>
    <t>81905039900078050244226</t>
  </si>
  <si>
    <t>81905039900078050247223</t>
  </si>
  <si>
    <t>Увеличение стоимости основных средств</t>
  </si>
  <si>
    <t>81905039900078060244310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</si>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</sst>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5" t="s">
        <v>18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2"/>
      <c r="BD18" s="12"/>
      <c r="BE18" s="12"/>
      <c r="BF18" s="12"/>
      <c r="BG18" s="12"/>
      <c r="BH18" s="12"/>
      <c r="BI18" s="4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3066352.98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1169501.96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8" si="0">CF19+CW19+DN19</f>
        <v>1169501.96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8" si="1">BJ19-EE19</f>
        <v>1896851.02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8"/>
      <c r="BE20" s="18"/>
      <c r="BF20" s="18"/>
      <c r="BG20" s="18"/>
      <c r="BH20" s="18"/>
      <c r="BI20" s="61"/>
      <c r="BJ20" s="62">
        <v>3066352.98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1169501.96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1169501.96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1896851.02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8"/>
      <c r="BE21" s="18"/>
      <c r="BF21" s="18"/>
      <c r="BG21" s="18"/>
      <c r="BH21" s="18"/>
      <c r="BI21" s="61"/>
      <c r="BJ21" s="62">
        <v>132000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132000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8"/>
      <c r="BE22" s="18"/>
      <c r="BF22" s="18"/>
      <c r="BG22" s="18"/>
      <c r="BH22" s="18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7068.7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7068.7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-7068.7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8"/>
      <c r="BE23" s="18"/>
      <c r="BF23" s="18"/>
      <c r="BG23" s="18"/>
      <c r="BH23" s="18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-0.08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-0.08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0.08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8"/>
      <c r="BE24" s="18"/>
      <c r="BF24" s="18"/>
      <c r="BG24" s="18"/>
      <c r="BH24" s="18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-8.9499999999999993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-8.9499999999999993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8.9499999999999993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8"/>
      <c r="BE25" s="18"/>
      <c r="BF25" s="18"/>
      <c r="BG25" s="18"/>
      <c r="BH25" s="18"/>
      <c r="BI25" s="61"/>
      <c r="BJ25" s="62">
        <v>22000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22000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8"/>
      <c r="BE26" s="18"/>
      <c r="BF26" s="18"/>
      <c r="BG26" s="18"/>
      <c r="BH26" s="18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57761.760000000002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57761.760000000002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-57761.760000000002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8"/>
      <c r="BE27" s="18"/>
      <c r="BF27" s="18"/>
      <c r="BG27" s="18"/>
      <c r="BH27" s="18"/>
      <c r="BI27" s="61"/>
      <c r="BJ27" s="62">
        <v>88000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88000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8"/>
      <c r="BE28" s="18"/>
      <c r="BF28" s="18"/>
      <c r="BG28" s="18"/>
      <c r="BH28" s="18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-2444.84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-2444.84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2444.84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8"/>
      <c r="BE29" s="18"/>
      <c r="BF29" s="18"/>
      <c r="BG29" s="18"/>
      <c r="BH29" s="18"/>
      <c r="BI29" s="61"/>
      <c r="BJ29" s="62">
        <v>553000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553000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8"/>
      <c r="BE30" s="18"/>
      <c r="BF30" s="18"/>
      <c r="BG30" s="18"/>
      <c r="BH30" s="18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145418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145418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-145418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8"/>
      <c r="BE31" s="18"/>
      <c r="BF31" s="18"/>
      <c r="BG31" s="18"/>
      <c r="BH31" s="18"/>
      <c r="BI31" s="61"/>
      <c r="BJ31" s="62">
        <v>98000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98000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8"/>
      <c r="BE32" s="18"/>
      <c r="BF32" s="18"/>
      <c r="BG32" s="18"/>
      <c r="BH32" s="18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-6556.22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-6556.22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6556.22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8"/>
      <c r="BE33" s="18"/>
      <c r="BF33" s="18"/>
      <c r="BG33" s="18"/>
      <c r="BH33" s="18"/>
      <c r="BI33" s="61"/>
      <c r="BJ33" s="62">
        <v>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3129.36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3129.36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5870.6399999999994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8"/>
      <c r="BE34" s="18"/>
      <c r="BF34" s="18"/>
      <c r="BG34" s="18"/>
      <c r="BH34" s="18"/>
      <c r="BI34" s="61"/>
      <c r="BJ34" s="62">
        <v>79425.990000000005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79425.990000000005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79425.990000000005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8"/>
      <c r="BE35" s="18"/>
      <c r="BF35" s="18"/>
      <c r="BG35" s="18"/>
      <c r="BH35" s="18"/>
      <c r="BI35" s="61"/>
      <c r="BJ35" s="62">
        <v>216600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216600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216600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8"/>
      <c r="BE36" s="18"/>
      <c r="BF36" s="18"/>
      <c r="BG36" s="18"/>
      <c r="BH36" s="18"/>
      <c r="BI36" s="61"/>
      <c r="BJ36" s="62">
        <v>1605100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500700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500700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1104400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60.75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8"/>
      <c r="BE37" s="18"/>
      <c r="BF37" s="18"/>
      <c r="BG37" s="18"/>
      <c r="BH37" s="18"/>
      <c r="BI37" s="61"/>
      <c r="BJ37" s="62">
        <v>126425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31606.25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31606.25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94818.75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8"/>
      <c r="BE38" s="18"/>
      <c r="BF38" s="18"/>
      <c r="BG38" s="18"/>
      <c r="BH38" s="18"/>
      <c r="BI38" s="61"/>
      <c r="BJ38" s="62">
        <v>136801.99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136801.99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136801.99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24" customHeight="1">
      <c r="A50" s="40" t="s">
        <v>21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  <c r="AK50" s="44" t="s">
        <v>22</v>
      </c>
      <c r="AL50" s="40"/>
      <c r="AM50" s="40"/>
      <c r="AN50" s="40"/>
      <c r="AO50" s="40"/>
      <c r="AP50" s="41"/>
      <c r="AQ50" s="44" t="s">
        <v>72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44" t="s">
        <v>73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1"/>
      <c r="BU50" s="44" t="s">
        <v>74</v>
      </c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1"/>
      <c r="CH50" s="35" t="s">
        <v>25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35" t="s">
        <v>75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1"/>
    </row>
    <row r="51" spans="1:166" ht="78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  <c r="AK51" s="45"/>
      <c r="AL51" s="42"/>
      <c r="AM51" s="42"/>
      <c r="AN51" s="42"/>
      <c r="AO51" s="42"/>
      <c r="AP51" s="43"/>
      <c r="AQ51" s="45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3"/>
      <c r="BC51" s="45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3"/>
      <c r="BU51" s="45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3"/>
      <c r="CH51" s="36" t="s">
        <v>76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7"/>
      <c r="CX51" s="35" t="s">
        <v>28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7"/>
      <c r="DK51" s="35" t="s">
        <v>29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7"/>
      <c r="DX51" s="35" t="s">
        <v>30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45" t="s">
        <v>77</v>
      </c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3"/>
      <c r="EX51" s="35" t="s">
        <v>78</v>
      </c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1"/>
    </row>
    <row r="52" spans="1:166" ht="14.25" customHeight="1">
      <c r="A52" s="38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  <c r="AK52" s="29">
        <v>2</v>
      </c>
      <c r="AL52" s="30"/>
      <c r="AM52" s="30"/>
      <c r="AN52" s="30"/>
      <c r="AO52" s="30"/>
      <c r="AP52" s="31"/>
      <c r="AQ52" s="29">
        <v>3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29">
        <v>4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1"/>
      <c r="BU52" s="29">
        <v>5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1"/>
      <c r="CH52" s="29">
        <v>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1"/>
      <c r="CX52" s="29">
        <v>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1"/>
      <c r="DK52" s="29">
        <v>8</v>
      </c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1"/>
      <c r="DX52" s="29">
        <v>9</v>
      </c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1"/>
      <c r="EK52" s="29">
        <v>10</v>
      </c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49">
        <v>11</v>
      </c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3"/>
    </row>
    <row r="53" spans="1:166" ht="15" customHeight="1">
      <c r="A53" s="50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 t="s">
        <v>80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5">
        <v>3089293.94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>
        <v>3089293.94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>
        <v>870646.61</v>
      </c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>
        <f t="shared" ref="DX53:DX88" si="2">CH53+CX53+DK53</f>
        <v>870646.61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>
        <f t="shared" ref="EK53:EK87" si="3">BC53-DX53</f>
        <v>2218647.33</v>
      </c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>
        <f t="shared" ref="EX53:EX87" si="4">BU53-DX53</f>
        <v>2218647.33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3089293.94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3089293.94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870646.61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870646.61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2218647.33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2218647.33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402277.41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402277.41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89351.64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89351.64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312925.76999999996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312925.76999999996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8122.59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8122.59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8122.59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8122.59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124000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124000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26591.59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26591.59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97408.41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97408.41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358100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358100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90578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90578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267522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267522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108100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108100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26961.96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26961.96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81138.040000000008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81138.040000000008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28700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28700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4606.08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4606.08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24093.919999999998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24093.919999999998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7800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7800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7800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7800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160426.5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160426.5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47399.3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47399.3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113027.2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113027.2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73800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73800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32000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32000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41800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41800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27600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27600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2601.62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2601.62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24998.38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24998.38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8045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8045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2617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2617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5428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5428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48.6" customHeight="1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103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11253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11253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2949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2949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8304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8304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81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345300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345300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104331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104331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240969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240969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85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104300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104300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31115.360000000001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31115.360000000001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73184.639999999999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73184.639999999999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93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16000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16000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99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16800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16800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16800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16800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95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1400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1400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1400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1400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93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7400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7400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7400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7400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81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88884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88884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22221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22221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66663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66663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85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26841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26841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6710.25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6710.25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20130.75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20130.75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99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10700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10700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2675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2675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8025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8025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148489.87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148489.87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148489.87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148489.87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116520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116520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42229.2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42229.2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74290.8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74290.8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68200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68200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16000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16000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52200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52200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101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365154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365154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64548.46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64548.46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300605.53999999998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300605.53999999998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99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8" t="s">
        <v>91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164943.12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164943.12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123281.62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123281.62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41661.5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41661.5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161654.32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161654.32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80559.600000000006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80559.600000000006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81094.720000000001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81094.720000000001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8" t="s">
        <v>101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37118.93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37118.93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37118.93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37118.93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125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40364.199999999997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40364.199999999997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40364.199999999997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40364.199999999997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73" t="s">
        <v>127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128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-22940.959999999999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-22940.959999999999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298855.34999999998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298855.34999999998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129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130</v>
      </c>
    </row>
    <row r="96" spans="1:16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</row>
    <row r="97" spans="1:166" ht="11.25" customHeight="1">
      <c r="A97" s="40" t="s">
        <v>21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1"/>
      <c r="AP97" s="44" t="s">
        <v>22</v>
      </c>
      <c r="AQ97" s="40"/>
      <c r="AR97" s="40"/>
      <c r="AS97" s="40"/>
      <c r="AT97" s="40"/>
      <c r="AU97" s="41"/>
      <c r="AV97" s="44" t="s">
        <v>131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1"/>
      <c r="BL97" s="44" t="s">
        <v>73</v>
      </c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1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4" t="s">
        <v>26</v>
      </c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6"/>
    </row>
    <row r="98" spans="1:166" ht="69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3"/>
      <c r="AP98" s="45"/>
      <c r="AQ98" s="42"/>
      <c r="AR98" s="42"/>
      <c r="AS98" s="42"/>
      <c r="AT98" s="42"/>
      <c r="AU98" s="43"/>
      <c r="AV98" s="45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3"/>
      <c r="BL98" s="45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3"/>
      <c r="CF98" s="36" t="s">
        <v>132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5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7"/>
    </row>
    <row r="99" spans="1:166" ht="12" customHeight="1">
      <c r="A99" s="38">
        <v>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9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2"/>
      <c r="BF99" s="12"/>
      <c r="BG99" s="12"/>
      <c r="BH99" s="12"/>
      <c r="BI99" s="12"/>
      <c r="BJ99" s="12"/>
      <c r="BK99" s="4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3"/>
    </row>
    <row r="100" spans="1:166" ht="37.5" customHeight="1">
      <c r="A100" s="79" t="s">
        <v>133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134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22940.959999999999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-298855.34999999998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-298855.34999999998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321796.31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>
      <c r="A101" s="85" t="s">
        <v>135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6"/>
      <c r="AP101" s="58" t="s">
        <v>136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8"/>
      <c r="BG101" s="18"/>
      <c r="BH101" s="18"/>
      <c r="BI101" s="18"/>
      <c r="BJ101" s="18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1"/>
    </row>
    <row r="102" spans="1:166" ht="17.25" customHeight="1">
      <c r="A102" s="87" t="s">
        <v>137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2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4"/>
      <c r="CF102" s="82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4"/>
      <c r="CW102" s="82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4"/>
      <c r="DN102" s="82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4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85" t="s">
        <v>138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6"/>
      <c r="AP103" s="58" t="s">
        <v>139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8"/>
      <c r="BG103" s="18"/>
      <c r="BH103" s="18"/>
      <c r="BI103" s="18"/>
      <c r="BJ103" s="18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>
      <c r="A104" s="87" t="s">
        <v>137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2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4"/>
      <c r="CF104" s="82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4"/>
      <c r="CW104" s="82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4"/>
      <c r="DN104" s="82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4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>
      <c r="A105" s="93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141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8"/>
      <c r="BG105" s="18"/>
      <c r="BH105" s="18"/>
      <c r="BI105" s="18"/>
      <c r="BJ105" s="18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143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8"/>
      <c r="BF106" s="99"/>
      <c r="BG106" s="99"/>
      <c r="BH106" s="99"/>
      <c r="BI106" s="99"/>
      <c r="BJ106" s="99"/>
      <c r="BK106" s="100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4"/>
      <c r="AP107" s="17" t="s">
        <v>145</v>
      </c>
      <c r="AQ107" s="18"/>
      <c r="AR107" s="18"/>
      <c r="AS107" s="18"/>
      <c r="AT107" s="18"/>
      <c r="AU107" s="61"/>
      <c r="AV107" s="95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7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101" t="s">
        <v>146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147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8"/>
      <c r="BG108" s="18"/>
      <c r="BH108" s="18"/>
      <c r="BI108" s="18"/>
      <c r="BJ108" s="18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-298855.34999999998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-298855.34999999998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101" t="s">
        <v>148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4"/>
      <c r="AP109" s="17" t="s">
        <v>149</v>
      </c>
      <c r="AQ109" s="18"/>
      <c r="AR109" s="18"/>
      <c r="AS109" s="18"/>
      <c r="AT109" s="18"/>
      <c r="AU109" s="61"/>
      <c r="AV109" s="95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7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-298855.34999999998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-298855.34999999998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10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4"/>
      <c r="AP110" s="58" t="s">
        <v>151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8"/>
      <c r="BF110" s="99"/>
      <c r="BG110" s="99"/>
      <c r="BH110" s="99"/>
      <c r="BI110" s="99"/>
      <c r="BJ110" s="99"/>
      <c r="BK110" s="100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-1169501.96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-1169501.96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101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4"/>
      <c r="AP111" s="17" t="s">
        <v>153</v>
      </c>
      <c r="AQ111" s="18"/>
      <c r="AR111" s="18"/>
      <c r="AS111" s="18"/>
      <c r="AT111" s="18"/>
      <c r="AU111" s="61"/>
      <c r="AV111" s="95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7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870646.61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870646.61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101" t="s">
        <v>154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155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8"/>
      <c r="BF112" s="99"/>
      <c r="BG112" s="99"/>
      <c r="BH112" s="99"/>
      <c r="BI112" s="99"/>
      <c r="BJ112" s="99"/>
      <c r="BK112" s="100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101" t="s">
        <v>156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4"/>
      <c r="AP113" s="17" t="s">
        <v>157</v>
      </c>
      <c r="AQ113" s="18"/>
      <c r="AR113" s="18"/>
      <c r="AS113" s="18"/>
      <c r="AT113" s="18"/>
      <c r="AU113" s="61"/>
      <c r="AV113" s="95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7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104" t="s">
        <v>158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6"/>
      <c r="AP114" s="75" t="s">
        <v>159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8"/>
      <c r="BF114" s="99"/>
      <c r="BG114" s="99"/>
      <c r="BH114" s="99"/>
      <c r="BI114" s="99"/>
      <c r="BJ114" s="99"/>
      <c r="BK114" s="100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7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9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160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"/>
      <c r="AG117" s="1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161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3" t="s">
        <v>162</v>
      </c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"/>
      <c r="AG118" s="1"/>
      <c r="AH118" s="103" t="s">
        <v>163</v>
      </c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164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"/>
      <c r="DR118" s="1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165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"/>
      <c r="AG119" s="1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3" t="s">
        <v>162</v>
      </c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7"/>
      <c r="DR119" s="7"/>
      <c r="DS119" s="103" t="s">
        <v>163</v>
      </c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3" t="s">
        <v>162</v>
      </c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7"/>
      <c r="AG120" s="7"/>
      <c r="AH120" s="103" t="s">
        <v>163</v>
      </c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11" t="s">
        <v>166</v>
      </c>
      <c r="B122" s="111"/>
      <c r="C122" s="112"/>
      <c r="D122" s="112"/>
      <c r="E122" s="112"/>
      <c r="F122" s="1" t="s">
        <v>166</v>
      </c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167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0"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CW114:DM114"/>
    <mergeCell ref="DN114:ED114"/>
    <mergeCell ref="EE114:ES114"/>
    <mergeCell ref="CW112:DM112"/>
    <mergeCell ref="DN112:ED112"/>
    <mergeCell ref="EE112:ES112"/>
    <mergeCell ref="N117:AE117"/>
    <mergeCell ref="AH117:BH117"/>
    <mergeCell ref="N118:AE118"/>
    <mergeCell ref="AH118:BH118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3:DM113"/>
    <mergeCell ref="DN113:ED113"/>
    <mergeCell ref="EE113:ES113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A105:AO105"/>
    <mergeCell ref="AP105:AU105"/>
    <mergeCell ref="AV105:BK105"/>
    <mergeCell ref="BL105:CE105"/>
    <mergeCell ref="CF103:CV103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3:AO103"/>
    <mergeCell ref="AP103:AU103"/>
    <mergeCell ref="AV103:BK103"/>
    <mergeCell ref="BL103:CE103"/>
    <mergeCell ref="DN101:ED101"/>
    <mergeCell ref="CW103:DM103"/>
    <mergeCell ref="DN103:ED103"/>
    <mergeCell ref="EE103:ES103"/>
    <mergeCell ref="ET103:FJ103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A102:AO102"/>
    <mergeCell ref="AP102:AU102"/>
    <mergeCell ref="AV102:BK102"/>
    <mergeCell ref="BL102:CE102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Admin</cp:lastModifiedBy>
  <cp:lastPrinted>2023-04-06T16:45:38Z</cp:lastPrinted>
  <dcterms:created xsi:type="dcterms:W3CDTF">2023-04-06T13:02:40Z</dcterms:created>
  <dcterms:modified xsi:type="dcterms:W3CDTF">2023-05-23T08:01:28Z</dcterms:modified>
</cp:coreProperties>
</file>