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ГР'!$FJ$138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DX55" i="1"/>
  <c r="EK55" i="1"/>
  <c r="EX55" i="1"/>
  <c r="DX56" i="1"/>
  <c r="EK56" i="1"/>
  <c r="EX56" i="1"/>
  <c r="DX57" i="1"/>
  <c r="EX57" i="1" s="1"/>
  <c r="DX58" i="1"/>
  <c r="EX58" i="1" s="1"/>
  <c r="EK58" i="1"/>
  <c r="DX59" i="1"/>
  <c r="EK59" i="1"/>
  <c r="EX59" i="1"/>
  <c r="DX60" i="1"/>
  <c r="EK60" i="1"/>
  <c r="EX60" i="1"/>
  <c r="DX61" i="1"/>
  <c r="EX61" i="1" s="1"/>
  <c r="DX62" i="1"/>
  <c r="EX62" i="1" s="1"/>
  <c r="EK62" i="1"/>
  <c r="DX63" i="1"/>
  <c r="EK63" i="1"/>
  <c r="EX63" i="1"/>
  <c r="DX64" i="1"/>
  <c r="EK64" i="1"/>
  <c r="EX64" i="1"/>
  <c r="DX65" i="1"/>
  <c r="EX65" i="1" s="1"/>
  <c r="DX66" i="1"/>
  <c r="EX66" i="1" s="1"/>
  <c r="EK66" i="1"/>
  <c r="DX67" i="1"/>
  <c r="EK67" i="1"/>
  <c r="EX67" i="1"/>
  <c r="DX68" i="1"/>
  <c r="EK68" i="1"/>
  <c r="EX68" i="1"/>
  <c r="DX69" i="1"/>
  <c r="EX69" i="1" s="1"/>
  <c r="DX70" i="1"/>
  <c r="EX70" i="1" s="1"/>
  <c r="EK70" i="1"/>
  <c r="DX71" i="1"/>
  <c r="EK71" i="1"/>
  <c r="EX71" i="1"/>
  <c r="DX72" i="1"/>
  <c r="EK72" i="1"/>
  <c r="EX72" i="1"/>
  <c r="DX73" i="1"/>
  <c r="EX73" i="1" s="1"/>
  <c r="DX74" i="1"/>
  <c r="EX74" i="1" s="1"/>
  <c r="EK74" i="1"/>
  <c r="DX75" i="1"/>
  <c r="EK75" i="1"/>
  <c r="EX75" i="1"/>
  <c r="DX76" i="1"/>
  <c r="EK76" i="1"/>
  <c r="EX76" i="1"/>
  <c r="DX77" i="1"/>
  <c r="EX77" i="1" s="1"/>
  <c r="DX78" i="1"/>
  <c r="EX78" i="1" s="1"/>
  <c r="EK78" i="1"/>
  <c r="DX79" i="1"/>
  <c r="EK79" i="1"/>
  <c r="EX79" i="1"/>
  <c r="DX80" i="1"/>
  <c r="EK80" i="1"/>
  <c r="EX80" i="1"/>
  <c r="DX81" i="1"/>
  <c r="EX81" i="1" s="1"/>
  <c r="DX82" i="1"/>
  <c r="EX82" i="1" s="1"/>
  <c r="EK82" i="1"/>
  <c r="DX83" i="1"/>
  <c r="EK83" i="1"/>
  <c r="EX83" i="1"/>
  <c r="DX84" i="1"/>
  <c r="EK84" i="1"/>
  <c r="EX84" i="1"/>
  <c r="DX85" i="1"/>
  <c r="EX85" i="1" s="1"/>
  <c r="DX86" i="1"/>
  <c r="EX86" i="1" s="1"/>
  <c r="EK86" i="1"/>
  <c r="DX87" i="1"/>
  <c r="EK87" i="1"/>
  <c r="EX87" i="1"/>
  <c r="DX88" i="1"/>
  <c r="EK88" i="1"/>
  <c r="EX88" i="1"/>
  <c r="DX89" i="1"/>
  <c r="EX89" i="1" s="1"/>
  <c r="DX90" i="1"/>
  <c r="EX90" i="1" s="1"/>
  <c r="EK90" i="1"/>
  <c r="DX91" i="1"/>
  <c r="EK91" i="1"/>
  <c r="EX91" i="1"/>
  <c r="DX92" i="1"/>
  <c r="EK92" i="1"/>
  <c r="EX92" i="1"/>
  <c r="DX93" i="1"/>
  <c r="EX93" i="1" s="1"/>
  <c r="DX94" i="1"/>
  <c r="EX94" i="1" s="1"/>
  <c r="EK94" i="1"/>
  <c r="DX95" i="1"/>
  <c r="EK95" i="1"/>
  <c r="EX95" i="1"/>
  <c r="DX96" i="1"/>
  <c r="EK96" i="1"/>
  <c r="EX96" i="1"/>
  <c r="DX97" i="1"/>
  <c r="EX97" i="1" s="1"/>
  <c r="DX98" i="1"/>
  <c r="EX98" i="1" s="1"/>
  <c r="EK98" i="1"/>
  <c r="DX99" i="1"/>
  <c r="EK99" i="1"/>
  <c r="EX99" i="1"/>
  <c r="DX100" i="1"/>
  <c r="EK100" i="1"/>
  <c r="EX100" i="1"/>
  <c r="DX101" i="1"/>
  <c r="EK101" i="1" s="1"/>
  <c r="DX102" i="1"/>
  <c r="EX102" i="1" s="1"/>
  <c r="EK102" i="1"/>
  <c r="DX103" i="1"/>
  <c r="EE115" i="1"/>
  <c r="ET115" i="1"/>
  <c r="EE116" i="1"/>
  <c r="ET116" i="1"/>
  <c r="EE117" i="1"/>
  <c r="ET117" i="1"/>
  <c r="EE118" i="1"/>
  <c r="ET118" i="1"/>
  <c r="EE119" i="1"/>
  <c r="ET119" i="1"/>
  <c r="EE120" i="1"/>
  <c r="ET120" i="1"/>
  <c r="EE121" i="1"/>
  <c r="EE122" i="1"/>
  <c r="EE123" i="1"/>
  <c r="EE124" i="1"/>
  <c r="EE125" i="1"/>
  <c r="EE126" i="1"/>
  <c r="EE127" i="1"/>
  <c r="EE128" i="1"/>
  <c r="EE129" i="1"/>
  <c r="EX101" i="1" l="1"/>
  <c r="EK97" i="1"/>
  <c r="EK93" i="1"/>
  <c r="EK89" i="1"/>
  <c r="EK85" i="1"/>
  <c r="EK81" i="1"/>
  <c r="EK77" i="1"/>
  <c r="EK73" i="1"/>
  <c r="EK69" i="1"/>
  <c r="EK65" i="1"/>
  <c r="EK61" i="1"/>
  <c r="EK57" i="1"/>
</calcChain>
</file>

<file path=xl/sharedStrings.xml><?xml version="1.0" encoding="utf-8"?>
<sst xmlns="http://schemas.openxmlformats.org/spreadsheetml/2006/main" count="239" uniqueCount="188">
  <si>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</si>
  <si>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</si>
  <si>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</si>
  <si>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</si>
  <si>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</si>
  <si>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</si>
  <si>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</si>
  <si>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</si>
  <si>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</si>
  <si>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</si>
  <si>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</si>
  <si>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</si>
  <si>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</si>
  <si>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</si>
  <si>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</si>
  <si>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</si>
  <si>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</si>
  <si>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04.10.2023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</si>
  <si>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</si>
  <si>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</si>
  <si>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</si>
  <si>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</si>
  <si>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</si>
  <si>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</si>
  <si>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</si>
  <si>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</si>
  <si>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</si>
  <si>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</si>
  <si>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</si>
  <si>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</si>
  <si>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</si>
  <si>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</si>
  <si>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</si>
  <si>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</si>
  <si>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</si>
  <si>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</si>
  <si>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</si>
  <si>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</si>
  <si>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</si>
  <si>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</si>
  <si>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</si>
  <si>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</si>
  <si>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</si>
  <si>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</si>
  <si>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</si>
  <si>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</si>
  <si>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</si>
  <si>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</si>
  <si>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</si>
  <si>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</si>
  <si>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</si>
  <si>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</si>
  <si>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</si>
  <si>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</si>
  <si>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</si>
  <si>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</si>
  <si>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</si>
  <si>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</si>
  <si>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</si>
  <si>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</si>
  <si>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</si>
  <si>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80011402053100000410410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</si>
  <si>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</si>
  <si>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</si>
  <si>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</si>
  <si>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80111610031100000140143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</si>
  <si>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</si>
  <si>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</si>
  <si>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</si>
  <si>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</si>
  <si>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</si>
  <si>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</si>
  <si>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</si>
  <si>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</si>
  <si>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</si>
  <si>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</si>
  <si>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</si>
  <si>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</si>
  <si>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</si>
  <si>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</si>
  <si>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</si>
  <si>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</si>
  <si>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</si>
  <si>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</si>
  <si>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</si>
  <si>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</si>
  <si>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</si>
  <si>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</si>
  <si>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</si>
  <si>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</si>
  <si>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</si>
  <si>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</si>
  <si>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</si>
  <si>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</si>
  <si>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</si>
  <si>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Работы, услуги по содержанию имущества</t>
  </si>
  <si>
    <t>82801049900002040244225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</si>
  <si>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</si>
  <si>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</si>
  <si>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</si>
  <si>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</si>
  <si>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материальных запасов</t>
  </si>
  <si>
    <t>82801049900002040244346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</si>
  <si>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</si>
  <si>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</si>
  <si>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</si>
  <si>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</si>
  <si>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</si>
  <si>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</si>
  <si>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</si>
  <si>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</si>
  <si>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82801139900029900244226</t>
  </si>
  <si>
    <t>82801139900092350244346</t>
  </si>
  <si>
    <t>Увеличение стоимости прочих материальных запасов однократного применения</t>
  </si>
  <si>
    <t>82801139900092350244349</t>
  </si>
  <si>
    <t>Страхование</t>
  </si>
  <si>
    <t>82801139900092410244227</t>
  </si>
  <si>
    <t>82801139900097080244226</t>
  </si>
  <si>
    <t>82802039900051180121211</t>
  </si>
  <si>
    <t>82802039900051180129213</t>
  </si>
  <si>
    <t>82802039900051180244346</t>
  </si>
  <si>
    <t>82804099900078020244225</t>
  </si>
  <si>
    <t>Увеличение стоимости строительных материалов</t>
  </si>
  <si>
    <t>82804099900078020244344</t>
  </si>
  <si>
    <t>82805039900078010244226</t>
  </si>
  <si>
    <t>82805039900078010247223</t>
  </si>
  <si>
    <t>82805039900078040244226</t>
  </si>
  <si>
    <t>82805039900078050244225</t>
  </si>
  <si>
    <t>82805039900078050244226</t>
  </si>
  <si>
    <t>82805039900078050244227</t>
  </si>
  <si>
    <t>Услуги, работы для целей капитальных вложений</t>
  </si>
  <si>
    <t>82805039900078050244228</t>
  </si>
  <si>
    <t>Увеличение стоимости основных средств</t>
  </si>
  <si>
    <t>82805039900078050244310</t>
  </si>
  <si>
    <t>82805039900078050244346</t>
  </si>
  <si>
    <t>82805039900078050852291</t>
  </si>
  <si>
    <t>Иные выплаты текущего характера организациям</t>
  </si>
  <si>
    <t>82805039900078050853297</t>
  </si>
  <si>
    <t>82805039900078060244223</t>
  </si>
  <si>
    <t>82805039900078060244226</t>
  </si>
  <si>
    <t>82805039900078060244310</t>
  </si>
  <si>
    <t>82805039900078070244225</t>
  </si>
  <si>
    <t>82805039900078070244226</t>
  </si>
  <si>
    <t>82805039900078070244310</t>
  </si>
  <si>
    <t>82805039900078070244344</t>
  </si>
  <si>
    <t>82805039900078070244346</t>
  </si>
  <si>
    <t>82805039900078070244349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</si>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</sst>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4966948.62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4905578.84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0" si="0">CF19+CW19+DN19</f>
        <v>4905578.84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0" si="1">BJ19-EE19</f>
        <v>61369.780000000261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4966948.62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4905578.84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4905578.84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61369.780000000261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88692.65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88692.65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-88692.65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56.29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56.29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-56.29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88000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88000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61119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61119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-61119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146000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146000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2482.2600000000002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2482.2600000000002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-2482.2600000000002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115000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93732.61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93732.61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-93732.61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285000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285000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-3303.34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-3303.34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3303.34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25434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25434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-25434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09.35" customHeight="1" x14ac:dyDescent="0.2">
      <c r="A34" s="67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566400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566400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-566400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180981.4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180981.4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180981.4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27100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27100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-27100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267400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267400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267400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2025600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1838090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1838090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187510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126425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94818.75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94818.75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31606.25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1662542.22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1662542.22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1662542.22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</row>
    <row r="52" spans="1:166" ht="24" customHeight="1" x14ac:dyDescent="0.2">
      <c r="A52" s="41" t="s">
        <v>21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45" t="s">
        <v>22</v>
      </c>
      <c r="AL52" s="41"/>
      <c r="AM52" s="41"/>
      <c r="AN52" s="41"/>
      <c r="AO52" s="41"/>
      <c r="AP52" s="42"/>
      <c r="AQ52" s="45" t="s">
        <v>76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45" t="s">
        <v>77</v>
      </c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2"/>
      <c r="BU52" s="45" t="s">
        <v>78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2"/>
      <c r="CH52" s="35" t="s">
        <v>25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35" t="s">
        <v>79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78.7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6"/>
      <c r="AL53" s="43"/>
      <c r="AM53" s="43"/>
      <c r="AN53" s="43"/>
      <c r="AO53" s="43"/>
      <c r="AP53" s="44"/>
      <c r="AQ53" s="46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6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6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6" t="s">
        <v>80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7"/>
      <c r="CX53" s="35" t="s">
        <v>28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7"/>
      <c r="DK53" s="35" t="s">
        <v>29</v>
      </c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7"/>
      <c r="DX53" s="35" t="s">
        <v>30</v>
      </c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46" t="s">
        <v>81</v>
      </c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4"/>
      <c r="EX53" s="35" t="s">
        <v>82</v>
      </c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14.25" customHeight="1" x14ac:dyDescent="0.2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29">
        <v>2</v>
      </c>
      <c r="AL54" s="30"/>
      <c r="AM54" s="30"/>
      <c r="AN54" s="30"/>
      <c r="AO54" s="30"/>
      <c r="AP54" s="31"/>
      <c r="AQ54" s="29">
        <v>3</v>
      </c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29">
        <v>4</v>
      </c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1"/>
      <c r="BU54" s="29">
        <v>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1"/>
      <c r="CH54" s="29">
        <v>6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1"/>
      <c r="CX54" s="29">
        <v>7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1"/>
      <c r="DK54" s="29">
        <v>8</v>
      </c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1"/>
      <c r="DX54" s="29">
        <v>9</v>
      </c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1"/>
      <c r="EK54" s="29">
        <v>10</v>
      </c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49">
        <v>11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5" customHeight="1" x14ac:dyDescent="0.2">
      <c r="A55" s="50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 t="s">
        <v>84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5">
        <v>4988993.3099999996</v>
      </c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>
        <v>4988993.3099999996</v>
      </c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>
        <v>4310150.01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>
        <f t="shared" ref="DX55:DX86" si="2">CH55+CX55+DK55</f>
        <v>4310150.01</v>
      </c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>
        <f t="shared" ref="EK55:EK102" si="3">BC55-DX55</f>
        <v>678843.29999999981</v>
      </c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>
        <f t="shared" ref="EX55:EX102" si="4">BU55-DX55</f>
        <v>678843.29999999981</v>
      </c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6"/>
    </row>
    <row r="56" spans="1:166" ht="15" customHeight="1" x14ac:dyDescent="0.2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4988993.3099999996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4988993.3099999996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4310150.01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4310150.01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678843.29999999981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678843.29999999981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584516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584516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531270.97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531270.97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53245.030000000028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53245.030000000028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193101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193101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182687.33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182687.33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10413.670000000013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10413.670000000013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358100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358100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308566.03000000003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308566.03000000003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49533.969999999972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49533.969999999972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108100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108100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98138.94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98138.94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9961.0599999999977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9961.0599999999977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28000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28000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28000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28000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2378.04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2378.04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1387.19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1387.19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990.84999999999991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990.84999999999991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13171.72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13171.72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10905.84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10905.84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2265.8799999999992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2265.8799999999992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134732.41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134732.41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102711.41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102711.41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32021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32021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149576.49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149576.49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130221.19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130221.19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19355.299999999988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19355.299999999988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37732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37732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37732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37732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120200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120200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81755.960000000006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81755.960000000006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38444.039999999994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38444.039999999994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6591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6591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2209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2209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48.6" customHeight="1" x14ac:dyDescent="0.2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3853.58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3853.58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1500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1500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2353.58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2353.58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3750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3750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1250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1250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415300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415300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339882.07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339882.07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75417.929999999993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75417.929999999993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167425.28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167425.28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102653.44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102653.44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64771.839999999997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64771.839999999997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18000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18000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1500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1500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113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59500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59500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59500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59500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115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1103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1103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1103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1103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7600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7600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7600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7600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88884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88884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66663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66663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22221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22221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26841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26841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20130.75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20130.75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6710.25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6710.25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101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10700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10700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8025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8025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2675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2675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238246.6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238246.6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184322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184322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53924.600000000006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53924.600000000006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122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273000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273000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273000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273000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84215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84215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84215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84215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93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409388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409388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334370.65999999997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334370.65999999997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75017.340000000026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75017.340000000026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97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19800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19800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19800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19800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283561.8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283561.8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280538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280538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3023.7999999999884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3023.7999999999884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97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410925.63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410925.63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384393.92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ref="DX87:DX103" si="5">CH87+CX87+DK87</f>
        <v>384393.92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26531.710000000021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26531.710000000021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115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3395.6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3395.6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3395.6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3395.6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130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112000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112000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112000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112000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132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133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173114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173114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173114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173114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101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134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26097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26097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26097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26097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104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135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400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400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400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136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300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93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14101.06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14101.06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4035.71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4035.71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10065.349999999999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10065.349999999999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97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102152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102152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40134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40134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62018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62018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132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140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37000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37000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37000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37000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95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141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15982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15982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15982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15982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97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142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29327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29327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29327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29327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132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143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170000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170000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170000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170000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122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144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23050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23050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23050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23050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101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145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12823.1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12823.1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12823.1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12823.1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.4" customHeight="1" x14ac:dyDescent="0.2">
      <c r="A102" s="68" t="s">
        <v>113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146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6000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6000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6000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6000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73" t="s">
        <v>147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4"/>
      <c r="AK103" s="75" t="s">
        <v>148</v>
      </c>
      <c r="AL103" s="76"/>
      <c r="AM103" s="76"/>
      <c r="AN103" s="76"/>
      <c r="AO103" s="76"/>
      <c r="AP103" s="76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2">
        <v>-22044.69</v>
      </c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>
        <v>-22044.69</v>
      </c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>
        <v>595428.82999999996</v>
      </c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62">
        <f t="shared" si="5"/>
        <v>595428.82999999996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24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35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8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9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 t="s">
        <v>149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6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 t="s">
        <v>150</v>
      </c>
    </row>
    <row r="111" spans="1:166" ht="12.7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</row>
    <row r="112" spans="1:166" ht="11.25" customHeight="1" x14ac:dyDescent="0.2">
      <c r="A112" s="41" t="s">
        <v>21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2"/>
      <c r="AP112" s="45" t="s">
        <v>22</v>
      </c>
      <c r="AQ112" s="41"/>
      <c r="AR112" s="41"/>
      <c r="AS112" s="41"/>
      <c r="AT112" s="41"/>
      <c r="AU112" s="42"/>
      <c r="AV112" s="45" t="s">
        <v>151</v>
      </c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45" t="s">
        <v>77</v>
      </c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2"/>
      <c r="CF112" s="35" t="s">
        <v>25</v>
      </c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7"/>
      <c r="ET112" s="45" t="s">
        <v>26</v>
      </c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7"/>
    </row>
    <row r="113" spans="1:166" ht="69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4"/>
      <c r="AP113" s="46"/>
      <c r="AQ113" s="43"/>
      <c r="AR113" s="43"/>
      <c r="AS113" s="43"/>
      <c r="AT113" s="43"/>
      <c r="AU113" s="44"/>
      <c r="AV113" s="46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4"/>
      <c r="BL113" s="46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4"/>
      <c r="CF113" s="36" t="s">
        <v>152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7"/>
      <c r="CW113" s="35" t="s">
        <v>28</v>
      </c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7"/>
      <c r="DN113" s="35" t="s">
        <v>29</v>
      </c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7"/>
      <c r="EE113" s="35" t="s">
        <v>30</v>
      </c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6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8"/>
    </row>
    <row r="114" spans="1:166" ht="12" customHeight="1" x14ac:dyDescent="0.2">
      <c r="A114" s="39">
        <v>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40"/>
      <c r="AP114" s="29">
        <v>2</v>
      </c>
      <c r="AQ114" s="30"/>
      <c r="AR114" s="30"/>
      <c r="AS114" s="30"/>
      <c r="AT114" s="30"/>
      <c r="AU114" s="31"/>
      <c r="AV114" s="29">
        <v>3</v>
      </c>
      <c r="AW114" s="30"/>
      <c r="AX114" s="30"/>
      <c r="AY114" s="30"/>
      <c r="AZ114" s="30"/>
      <c r="BA114" s="30"/>
      <c r="BB114" s="30"/>
      <c r="BC114" s="30"/>
      <c r="BD114" s="30"/>
      <c r="BE114" s="15"/>
      <c r="BF114" s="15"/>
      <c r="BG114" s="15"/>
      <c r="BH114" s="15"/>
      <c r="BI114" s="15"/>
      <c r="BJ114" s="15"/>
      <c r="BK114" s="38"/>
      <c r="BL114" s="29">
        <v>4</v>
      </c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5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>
        <v>6</v>
      </c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>
        <v>7</v>
      </c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29">
        <v>8</v>
      </c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1"/>
      <c r="ET114" s="49">
        <v>9</v>
      </c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37.5" customHeight="1" x14ac:dyDescent="0.2">
      <c r="A115" s="79" t="s">
        <v>153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80"/>
      <c r="AP115" s="51" t="s">
        <v>154</v>
      </c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3"/>
      <c r="BF115" s="33"/>
      <c r="BG115" s="33"/>
      <c r="BH115" s="33"/>
      <c r="BI115" s="33"/>
      <c r="BJ115" s="33"/>
      <c r="BK115" s="54"/>
      <c r="BL115" s="55">
        <v>22044.69</v>
      </c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>
        <v>-595428.82999999996</v>
      </c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>
        <f t="shared" ref="EE115:EE129" si="6">CF115+CW115+DN115</f>
        <v>-595428.82999999996</v>
      </c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>
        <f t="shared" ref="ET115:ET120" si="7">BL115-CF115-CW115-DN115</f>
        <v>617473.5199999999</v>
      </c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6"/>
    </row>
    <row r="116" spans="1:166" ht="36.75" customHeight="1" x14ac:dyDescent="0.2">
      <c r="A116" s="81" t="s">
        <v>155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2"/>
      <c r="AP116" s="58" t="s">
        <v>156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3">
        <f t="shared" si="6"/>
        <v>0</v>
      </c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5"/>
      <c r="ET116" s="63">
        <f t="shared" si="7"/>
        <v>0</v>
      </c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83"/>
    </row>
    <row r="117" spans="1:166" ht="17.25" customHeight="1" x14ac:dyDescent="0.2">
      <c r="A117" s="87" t="s">
        <v>157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8"/>
      <c r="AP117" s="23"/>
      <c r="AQ117" s="24"/>
      <c r="AR117" s="24"/>
      <c r="AS117" s="24"/>
      <c r="AT117" s="24"/>
      <c r="AU117" s="89"/>
      <c r="AV117" s="90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2"/>
      <c r="BL117" s="84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6"/>
      <c r="CF117" s="84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6"/>
      <c r="CW117" s="84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6"/>
      <c r="DN117" s="84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6"/>
      <c r="EE117" s="62">
        <f t="shared" si="6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>
        <f t="shared" si="7"/>
        <v>0</v>
      </c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 x14ac:dyDescent="0.2">
      <c r="A118" s="81" t="s">
        <v>158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2"/>
      <c r="AP118" s="58" t="s">
        <v>159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6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7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7.25" customHeight="1" x14ac:dyDescent="0.2">
      <c r="A119" s="87" t="s">
        <v>157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8"/>
      <c r="AP119" s="23"/>
      <c r="AQ119" s="24"/>
      <c r="AR119" s="24"/>
      <c r="AS119" s="24"/>
      <c r="AT119" s="24"/>
      <c r="AU119" s="89"/>
      <c r="AV119" s="90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2"/>
      <c r="BL119" s="84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6"/>
      <c r="CF119" s="84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6"/>
      <c r="CW119" s="84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6"/>
      <c r="DN119" s="84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6"/>
      <c r="EE119" s="62">
        <f t="shared" si="6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7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1.5" customHeight="1" x14ac:dyDescent="0.2">
      <c r="A120" s="93" t="s">
        <v>160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8" t="s">
        <v>161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60"/>
      <c r="BF120" s="12"/>
      <c r="BG120" s="12"/>
      <c r="BH120" s="12"/>
      <c r="BI120" s="12"/>
      <c r="BJ120" s="12"/>
      <c r="BK120" s="61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6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7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5" customHeight="1" x14ac:dyDescent="0.2">
      <c r="A121" s="57" t="s">
        <v>162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163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6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 x14ac:dyDescent="0.2">
      <c r="A122" s="57" t="s">
        <v>164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165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6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1.5" customHeight="1" x14ac:dyDescent="0.2">
      <c r="A123" s="101" t="s">
        <v>166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167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>
        <v>-595428.82999999996</v>
      </c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6"/>
        <v>-595428.82999999996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8.25" customHeight="1" x14ac:dyDescent="0.2">
      <c r="A124" s="101" t="s">
        <v>168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169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>
        <v>-595428.82999999996</v>
      </c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6"/>
        <v>-595428.82999999996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6" customHeight="1" x14ac:dyDescent="0.2">
      <c r="A125" s="101" t="s">
        <v>170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58" t="s">
        <v>171</v>
      </c>
      <c r="AQ125" s="59"/>
      <c r="AR125" s="59"/>
      <c r="AS125" s="59"/>
      <c r="AT125" s="59"/>
      <c r="AU125" s="59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v>-4905578.84</v>
      </c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6"/>
        <v>-4905578.84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6.25" customHeight="1" x14ac:dyDescent="0.2">
      <c r="A126" s="101" t="s">
        <v>172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11" t="s">
        <v>173</v>
      </c>
      <c r="AQ126" s="12"/>
      <c r="AR126" s="12"/>
      <c r="AS126" s="12"/>
      <c r="AT126" s="12"/>
      <c r="AU126" s="61"/>
      <c r="AV126" s="98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100"/>
      <c r="BL126" s="63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>
        <v>4310150.01</v>
      </c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3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5"/>
      <c r="EE126" s="62">
        <f t="shared" si="6"/>
        <v>4310150.01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7.75" customHeight="1" x14ac:dyDescent="0.2">
      <c r="A127" s="101" t="s">
        <v>174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58" t="s">
        <v>175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3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6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 x14ac:dyDescent="0.2">
      <c r="A128" s="101" t="s">
        <v>176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177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6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5.5" customHeight="1" x14ac:dyDescent="0.2">
      <c r="A129" s="103" t="s">
        <v>178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75" t="s">
        <v>179</v>
      </c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94"/>
      <c r="BF129" s="95"/>
      <c r="BG129" s="95"/>
      <c r="BH129" s="95"/>
      <c r="BI129" s="95"/>
      <c r="BJ129" s="95"/>
      <c r="BK129" s="96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106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8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>
        <f t="shared" si="6"/>
        <v>0</v>
      </c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8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180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"/>
      <c r="AG132" s="1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181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09" t="s">
        <v>182</v>
      </c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"/>
      <c r="AG133" s="1"/>
      <c r="AH133" s="109" t="s">
        <v>183</v>
      </c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184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"/>
      <c r="DR133" s="1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"/>
      <c r="AG134" s="1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09" t="s">
        <v>182</v>
      </c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7"/>
      <c r="DR134" s="7"/>
      <c r="DS134" s="109" t="s">
        <v>183</v>
      </c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09" t="s">
        <v>182</v>
      </c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7"/>
      <c r="AG135" s="7"/>
      <c r="AH135" s="109" t="s">
        <v>183</v>
      </c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7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11" t="s">
        <v>186</v>
      </c>
      <c r="B137" s="111"/>
      <c r="C137" s="112"/>
      <c r="D137" s="112"/>
      <c r="E137" s="112"/>
      <c r="F137" s="1" t="s">
        <v>186</v>
      </c>
      <c r="G137" s="1"/>
      <c r="H137" s="1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11">
        <v>200</v>
      </c>
      <c r="Z137" s="111"/>
      <c r="AA137" s="111"/>
      <c r="AB137" s="111"/>
      <c r="AC137" s="111"/>
      <c r="AD137" s="110"/>
      <c r="AE137" s="110"/>
      <c r="AF137" s="1"/>
      <c r="AG137" s="1" t="s">
        <v>187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1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1"/>
      <c r="CY138" s="1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1"/>
      <c r="DW138" s="1"/>
      <c r="DX138" s="2"/>
      <c r="DY138" s="2"/>
      <c r="DZ138" s="5"/>
      <c r="EA138" s="5"/>
      <c r="EB138" s="5"/>
      <c r="EC138" s="1"/>
      <c r="ED138" s="1"/>
      <c r="EE138" s="1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2"/>
      <c r="EW138" s="2"/>
      <c r="EX138" s="2"/>
      <c r="EY138" s="2"/>
      <c r="EZ138" s="2"/>
      <c r="FA138" s="8"/>
      <c r="FB138" s="8"/>
      <c r="FC138" s="1"/>
      <c r="FD138" s="1"/>
      <c r="FE138" s="1"/>
      <c r="FF138" s="1"/>
      <c r="FG138" s="1"/>
      <c r="FH138" s="1"/>
      <c r="FI138" s="1"/>
      <c r="FJ138" s="1"/>
    </row>
    <row r="139" spans="1:166" ht="9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10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</sheetData>
  <mergeCells count="971">
    <mergeCell ref="AD137:AE137"/>
    <mergeCell ref="A137:B137"/>
    <mergeCell ref="C137:E137"/>
    <mergeCell ref="I137:X137"/>
    <mergeCell ref="Y137:AC137"/>
    <mergeCell ref="DC134:DP134"/>
    <mergeCell ref="DS134:ES134"/>
    <mergeCell ref="DC133:DP133"/>
    <mergeCell ref="DS133:ES133"/>
    <mergeCell ref="R135:AE135"/>
    <mergeCell ref="AH135:BH135"/>
    <mergeCell ref="N132:AE132"/>
    <mergeCell ref="AH132:BH132"/>
    <mergeCell ref="N133:AE133"/>
    <mergeCell ref="AH133:BH133"/>
    <mergeCell ref="R134:AE134"/>
    <mergeCell ref="AH134:BH134"/>
    <mergeCell ref="ET129:FJ129"/>
    <mergeCell ref="A129:AO129"/>
    <mergeCell ref="AP129:AU129"/>
    <mergeCell ref="AV129:BK129"/>
    <mergeCell ref="BL129:CE129"/>
    <mergeCell ref="CF129:CV129"/>
    <mergeCell ref="CW128:DM128"/>
    <mergeCell ref="DN128:ED128"/>
    <mergeCell ref="EE128:ES128"/>
    <mergeCell ref="CW129:DM129"/>
    <mergeCell ref="DN129:ED129"/>
    <mergeCell ref="EE129:ES129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ET128:FJ128"/>
    <mergeCell ref="CF128:CV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CW125:DM125"/>
    <mergeCell ref="DN125:ED125"/>
    <mergeCell ref="EE125:ES125"/>
    <mergeCell ref="ET125:FJ125"/>
    <mergeCell ref="CF126:CV126"/>
    <mergeCell ref="CW126:DM126"/>
    <mergeCell ref="DN126:ED126"/>
    <mergeCell ref="EE126:ES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EE123:ES123"/>
    <mergeCell ref="ET123:FJ123"/>
    <mergeCell ref="CF124:CV124"/>
    <mergeCell ref="CW124:DM124"/>
    <mergeCell ref="DN124:ED124"/>
    <mergeCell ref="EE124:ES124"/>
    <mergeCell ref="CW122:DM122"/>
    <mergeCell ref="DN122:ED122"/>
    <mergeCell ref="EE122:ES122"/>
    <mergeCell ref="A123:AO123"/>
    <mergeCell ref="AP123:AU123"/>
    <mergeCell ref="AV123:BK123"/>
    <mergeCell ref="BL123:CE123"/>
    <mergeCell ref="CF123:CV123"/>
    <mergeCell ref="CW123:DM123"/>
    <mergeCell ref="DN123:ED123"/>
    <mergeCell ref="CW121:DM121"/>
    <mergeCell ref="DN121:ED121"/>
    <mergeCell ref="EE121:ES121"/>
    <mergeCell ref="ET121:FJ121"/>
    <mergeCell ref="ET122:FJ122"/>
    <mergeCell ref="A122:AO122"/>
    <mergeCell ref="AP122:AU122"/>
    <mergeCell ref="AV122:BK122"/>
    <mergeCell ref="BL122:CE122"/>
    <mergeCell ref="CF122:CV122"/>
    <mergeCell ref="CF120:CV120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CF118:CV118"/>
    <mergeCell ref="CW118:DM118"/>
    <mergeCell ref="DN118:ED118"/>
    <mergeCell ref="EE118:ES118"/>
    <mergeCell ref="ET118:FJ118"/>
    <mergeCell ref="ET119:FJ119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DN116:ED116"/>
    <mergeCell ref="EE116:ES116"/>
    <mergeCell ref="ET116:FJ116"/>
    <mergeCell ref="ET117:FJ117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A112:AO113"/>
    <mergeCell ref="AP112:AU113"/>
    <mergeCell ref="AV112:BK113"/>
    <mergeCell ref="BL112:CE113"/>
    <mergeCell ref="A111:FJ111"/>
    <mergeCell ref="CF112:ES112"/>
    <mergeCell ref="ET112:FJ113"/>
    <mergeCell ref="CF113:CV113"/>
    <mergeCell ref="CW113:DM113"/>
    <mergeCell ref="DN113:ED113"/>
    <mergeCell ref="A103:AJ103"/>
    <mergeCell ref="AK103:AP103"/>
    <mergeCell ref="AQ103:BB103"/>
    <mergeCell ref="BC103:BT103"/>
    <mergeCell ref="EK103:EW103"/>
    <mergeCell ref="EX103:FJ103"/>
    <mergeCell ref="BU103:CG103"/>
    <mergeCell ref="CH103:CW103"/>
    <mergeCell ref="CX103:DJ103"/>
    <mergeCell ref="EX102:FJ102"/>
    <mergeCell ref="BU102:CG102"/>
    <mergeCell ref="CH102:CW102"/>
    <mergeCell ref="CX102:DJ102"/>
    <mergeCell ref="DK102:DW102"/>
    <mergeCell ref="DX103:EJ103"/>
    <mergeCell ref="DK103:DW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2023-10-04T06:03:40Z</dcterms:created>
  <dcterms:modified xsi:type="dcterms:W3CDTF">2023-10-04T06:03:40Z</dcterms:modified>
</cp:coreProperties>
</file>