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ГР'!$FJ$118</definedName>
  </definedNames>
  <calcPr calcId="145621"/>
</workbook>
</file>

<file path=xl/calcChain.xml><?xml version="1.0" encoding="utf-8"?>
<calcChain xmlns="http://schemas.openxmlformats.org/spreadsheetml/2006/main">
  <c r="EE19" i="1" l="1"/>
  <c r="ET19" i="1" s="1"/>
  <c r="EE20" i="1"/>
  <c r="ET20" i="1"/>
  <c r="EE21" i="1"/>
  <c r="ET21" i="1" s="1"/>
  <c r="EE22" i="1"/>
  <c r="ET22" i="1"/>
  <c r="EE23" i="1"/>
  <c r="ET23" i="1" s="1"/>
  <c r="EE24" i="1"/>
  <c r="ET24" i="1"/>
  <c r="EE25" i="1"/>
  <c r="ET25" i="1" s="1"/>
  <c r="EE26" i="1"/>
  <c r="ET26" i="1"/>
  <c r="EE27" i="1"/>
  <c r="ET27" i="1" s="1"/>
  <c r="EE28" i="1"/>
  <c r="ET28" i="1"/>
  <c r="EE29" i="1"/>
  <c r="ET29" i="1" s="1"/>
  <c r="EE30" i="1"/>
  <c r="ET30" i="1"/>
  <c r="DX45" i="1"/>
  <c r="EK45" i="1" s="1"/>
  <c r="EX45" i="1"/>
  <c r="DX46" i="1"/>
  <c r="EK46" i="1" s="1"/>
  <c r="DX47" i="1"/>
  <c r="EX47" i="1" s="1"/>
  <c r="EK47" i="1"/>
  <c r="DX48" i="1"/>
  <c r="EK48" i="1"/>
  <c r="EX48" i="1"/>
  <c r="DX49" i="1"/>
  <c r="EK49" i="1" s="1"/>
  <c r="EX49" i="1"/>
  <c r="DX50" i="1"/>
  <c r="EK50" i="1" s="1"/>
  <c r="DX51" i="1"/>
  <c r="EX51" i="1" s="1"/>
  <c r="EK51" i="1"/>
  <c r="DX52" i="1"/>
  <c r="EK52" i="1"/>
  <c r="EX52" i="1"/>
  <c r="DX53" i="1"/>
  <c r="EK53" i="1" s="1"/>
  <c r="EX53" i="1"/>
  <c r="DX54" i="1"/>
  <c r="EK54" i="1" s="1"/>
  <c r="DX55" i="1"/>
  <c r="EX55" i="1" s="1"/>
  <c r="EK55" i="1"/>
  <c r="DX56" i="1"/>
  <c r="EK56" i="1"/>
  <c r="EX56" i="1"/>
  <c r="DX57" i="1"/>
  <c r="EK57" i="1" s="1"/>
  <c r="EX57" i="1"/>
  <c r="DX58" i="1"/>
  <c r="EK58" i="1" s="1"/>
  <c r="DX59" i="1"/>
  <c r="EX59" i="1" s="1"/>
  <c r="EK59" i="1"/>
  <c r="DX60" i="1"/>
  <c r="EK60" i="1"/>
  <c r="EX60" i="1"/>
  <c r="DX61" i="1"/>
  <c r="EK61" i="1" s="1"/>
  <c r="EX61" i="1"/>
  <c r="DX62" i="1"/>
  <c r="EK62" i="1" s="1"/>
  <c r="DX63" i="1"/>
  <c r="EX63" i="1" s="1"/>
  <c r="EK63" i="1"/>
  <c r="DX64" i="1"/>
  <c r="EK64" i="1"/>
  <c r="EX64" i="1"/>
  <c r="DX65" i="1"/>
  <c r="EK65" i="1" s="1"/>
  <c r="EX65" i="1"/>
  <c r="DX66" i="1"/>
  <c r="EK66" i="1" s="1"/>
  <c r="DX67" i="1"/>
  <c r="EX67" i="1" s="1"/>
  <c r="EK67" i="1"/>
  <c r="DX68" i="1"/>
  <c r="EK68" i="1"/>
  <c r="EX68" i="1"/>
  <c r="DX69" i="1"/>
  <c r="EK69" i="1" s="1"/>
  <c r="EX69" i="1"/>
  <c r="DX70" i="1"/>
  <c r="EK70" i="1" s="1"/>
  <c r="DX71" i="1"/>
  <c r="EX71" i="1" s="1"/>
  <c r="EK71" i="1"/>
  <c r="DX72" i="1"/>
  <c r="EK72" i="1"/>
  <c r="EX72" i="1"/>
  <c r="DX73" i="1"/>
  <c r="EK73" i="1" s="1"/>
  <c r="EX73" i="1"/>
  <c r="DX74" i="1"/>
  <c r="EK74" i="1" s="1"/>
  <c r="DX75" i="1"/>
  <c r="EX75" i="1" s="1"/>
  <c r="EK75" i="1"/>
  <c r="DX76" i="1"/>
  <c r="EK76" i="1"/>
  <c r="EX76" i="1"/>
  <c r="DX77" i="1"/>
  <c r="EK77" i="1" s="1"/>
  <c r="EX77" i="1"/>
  <c r="DX78" i="1"/>
  <c r="EK78" i="1" s="1"/>
  <c r="DX79" i="1"/>
  <c r="EX79" i="1" s="1"/>
  <c r="EK79" i="1"/>
  <c r="DX80" i="1"/>
  <c r="EK80" i="1"/>
  <c r="EX80" i="1"/>
  <c r="DX81" i="1"/>
  <c r="EK81" i="1" s="1"/>
  <c r="EX81" i="1"/>
  <c r="DX82" i="1"/>
  <c r="EK82" i="1" s="1"/>
  <c r="DX83" i="1"/>
  <c r="EE95" i="1"/>
  <c r="ET95" i="1"/>
  <c r="EE96" i="1"/>
  <c r="ET96" i="1"/>
  <c r="EE97" i="1"/>
  <c r="ET97" i="1"/>
  <c r="EE98" i="1"/>
  <c r="ET98" i="1"/>
  <c r="EE99" i="1"/>
  <c r="ET99" i="1"/>
  <c r="EE100" i="1"/>
  <c r="ET100" i="1"/>
  <c r="EE101" i="1"/>
  <c r="EE102" i="1"/>
  <c r="EE103" i="1"/>
  <c r="EE104" i="1"/>
  <c r="EE105" i="1"/>
  <c r="EE106" i="1"/>
  <c r="EE107" i="1"/>
  <c r="EE108" i="1"/>
  <c r="EE109" i="1"/>
  <c r="EX82" i="1" l="1"/>
  <c r="EX78" i="1"/>
  <c r="EX74" i="1"/>
  <c r="EX70" i="1"/>
  <c r="EX66" i="1"/>
  <c r="EX62" i="1"/>
  <c r="EX58" i="1"/>
  <c r="EX54" i="1"/>
  <c r="EX50" i="1"/>
  <c r="EX46" i="1"/>
</calcChain>
</file>

<file path=xl/sharedStrings.xml><?xml version="1.0" encoding="utf-8"?>
<sst xmlns="http://schemas.openxmlformats.org/spreadsheetml/2006/main" count="199" uniqueCount="154">
  <si>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</si>
  <si>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</si>
  <si>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</si>
  <si>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</si>
  <si>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</si>
  <si>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</si>
  <si>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</si>
  <si>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</si>
  <si>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</si>
  <si>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</si>
  <si>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</si>
  <si>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</si>
  <si>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</si>
  <si>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</si>
  <si>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</si>
  <si>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</si>
  <si>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01.04.2024 г.</t>
  </si>
  <si>
    <t>03.04.2024</t>
  </si>
  <si>
    <t>Нижнекачеевское СП</t>
  </si>
  <si>
    <t>бюджет Нижнекачеевского сельского поселения Алькеевского муниципального района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</si>
  <si>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</si>
  <si>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</si>
  <si>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</si>
  <si>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</si>
  <si>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</si>
  <si>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</si>
  <si>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</si>
  <si>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</si>
  <si>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</si>
  <si>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</si>
  <si>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</si>
  <si>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</si>
  <si>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</si>
  <si>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</si>
  <si>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</si>
  <si>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18210102010011000110111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</si>
  <si>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</si>
  <si>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18210601030101000110111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</si>
  <si>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</si>
  <si>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18210606033101000110111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</si>
  <si>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</si>
  <si>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18210606043101000110111</t>
  </si>
  <si>
    <t>Доходы от сдачи в аренду имущества, составляющего казну сельских поселений (за исключением земельных участков)</t>
  </si>
  <si>
    <t>80011105075100000120121</t>
  </si>
  <si>
    <t>Доходы, поступающие в порядке возмещения расходов, понесенных в связи с эксплуатацией имущества сельских поселений</t>
  </si>
  <si>
    <t>80111302065100000130134</t>
  </si>
  <si>
    <t>Средства самообложения граждан, зачисляемые в бюджеты сельских поселений</t>
  </si>
  <si>
    <t>80111714030100000150155</t>
  </si>
  <si>
    <t>Дотации бюджетам сельских поселений на выравнивание бюджетной обеспеченности из бюджетов муниципальных районов</t>
  </si>
  <si>
    <t>80120216001100000150151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</si>
  <si>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</si>
  <si>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80120235118100000150151</t>
  </si>
  <si>
    <t>Прочие межбюджетные трансферты, передаваемые бюджетам сельских поселений</t>
  </si>
  <si>
    <t>80120249999100000150151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</si>
  <si>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</si>
  <si>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</si>
  <si>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</si>
  <si>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</si>
  <si>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</si>
  <si>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</si>
  <si>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</si>
  <si>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</si>
  <si>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</si>
  <si>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</si>
  <si>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</si>
  <si>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</si>
  <si>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81801029900002030121211</t>
  </si>
  <si>
    <t>Начисления на выплаты по оплате труда</t>
  </si>
  <si>
    <t>81801029900002030129213</t>
  </si>
  <si>
    <t>81801049900002040121211</t>
  </si>
  <si>
    <t>81801049900002040129213</t>
  </si>
  <si>
    <t>Услуги связи</t>
  </si>
  <si>
    <t>81801049900002040244221</t>
  </si>
  <si>
    <t>Работы, услуги по содержанию имущества</t>
  </si>
  <si>
    <t>81801049900002040244225</t>
  </si>
  <si>
    <t>Прочие работы, услуги</t>
  </si>
  <si>
    <t>81801049900002040244226</t>
  </si>
  <si>
    <t>Страхование</t>
  </si>
  <si>
    <t>81801049900002040244227</t>
  </si>
  <si>
    <t>Увеличение стоимости горюче-смазочных материалов</t>
  </si>
  <si>
    <t>81801049900002040244343</t>
  </si>
  <si>
    <t>Увеличение стоимости прочих материальных запасов</t>
  </si>
  <si>
    <t>81801049900002040244346</t>
  </si>
  <si>
    <t>Налоги, пошлины и сборы</t>
  </si>
  <si>
    <t>81801049900002040852291</t>
  </si>
  <si>
    <t>81801139900002950851291</t>
  </si>
  <si>
    <t>81801139900029900111211</t>
  </si>
  <si>
    <t>81801139900029900119213</t>
  </si>
  <si>
    <t>81801139900029900244226</t>
  </si>
  <si>
    <t>81801139900029900244346</t>
  </si>
  <si>
    <t>81801139900092350244226</t>
  </si>
  <si>
    <t>Иные выплаты текущего характера физическим лицам</t>
  </si>
  <si>
    <t>81801139900092350360296</t>
  </si>
  <si>
    <t>81801139900092410244227</t>
  </si>
  <si>
    <t>81801139900097080244226</t>
  </si>
  <si>
    <t>81802039900151180121211</t>
  </si>
  <si>
    <t>81802039900151180129213</t>
  </si>
  <si>
    <t>81802039900151180244346</t>
  </si>
  <si>
    <t>81804099900078020244225</t>
  </si>
  <si>
    <t>81804099900078020244226</t>
  </si>
  <si>
    <t>81804099900078020244343</t>
  </si>
  <si>
    <t>81805039900078010244226</t>
  </si>
  <si>
    <t>Коммунальные услуги</t>
  </si>
  <si>
    <t>81805039900078010247223</t>
  </si>
  <si>
    <t>81805039900078040244223</t>
  </si>
  <si>
    <t>81805039900078040244225</t>
  </si>
  <si>
    <t>81805039900078040244346</t>
  </si>
  <si>
    <t>81805039900078050244225</t>
  </si>
  <si>
    <t>81805039900078050244226</t>
  </si>
  <si>
    <t>Увеличение стоимости строительных материалов</t>
  </si>
  <si>
    <t>81805039900078050244344</t>
  </si>
  <si>
    <t>81805039900078050244346</t>
  </si>
  <si>
    <t>81805039900078060244225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</si>
  <si>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</si>
  <si>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</si>
  <si>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</si>
  <si>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</si>
  <si>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</si>
  <si>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</si>
  <si>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</si>
  <si>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</si>
  <si>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 xml:space="preserve">        в том числе:                                                  источники внутреннего финансирования
бюджета</t>
  </si>
  <si>
    <t>520</t>
  </si>
  <si>
    <t>из них:</t>
  </si>
  <si>
    <t>источники внешнего финансирования
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</si>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</sst>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172" fontId="4" fillId="0" borderId="29" xfId="0" applyNumberFormat="1" applyFont="1" applyBorder="1" applyAlignment="1" applyProtection="1">
      <alignment wrapText="1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 wrapText="1"/>
    </xf>
    <xf numFmtId="4" fontId="2" fillId="0" borderId="9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/>
    </xf>
    <xf numFmtId="4" fontId="3" fillId="0" borderId="2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 indent="2"/>
    </xf>
    <xf numFmtId="0" fontId="2" fillId="0" borderId="39" xfId="0" applyFont="1" applyBorder="1" applyAlignment="1" applyProtection="1">
      <alignment horizontal="left" indent="2"/>
    </xf>
    <xf numFmtId="49" fontId="2" fillId="0" borderId="3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40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3" xfId="0" applyFont="1" applyBorder="1" applyAlignment="1" applyProtection="1">
      <alignment wrapText="1"/>
    </xf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19"/>
  <sheetViews>
    <sheetView tabSelected="1" workbookViewId="0">
      <selection sqref="A1:EQ1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 x14ac:dyDescent="0.2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 x14ac:dyDescent="0.2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 x14ac:dyDescent="0.2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2868655.18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1013260.06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 t="shared" ref="EE19:EE30" si="0">CF19+CW19+DN19</f>
        <v>1013260.06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 t="shared" ref="ET19:ET30" si="1">BJ19-EE19</f>
        <v>1855395.12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 x14ac:dyDescent="0.2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2868655.18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1013260.06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 t="shared" si="0"/>
        <v>1013260.06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 t="shared" si="1"/>
        <v>1855395.12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121.5" customHeight="1" x14ac:dyDescent="0.2">
      <c r="A21" s="67" t="s">
        <v>34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200000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47317.24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 t="shared" si="0"/>
        <v>47317.24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 t="shared" si="1"/>
        <v>152682.76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97.15" customHeight="1" x14ac:dyDescent="0.2">
      <c r="A22" s="68" t="s">
        <v>36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9"/>
      <c r="AN22" s="58"/>
      <c r="AO22" s="59"/>
      <c r="AP22" s="59"/>
      <c r="AQ22" s="59"/>
      <c r="AR22" s="59"/>
      <c r="AS22" s="59"/>
      <c r="AT22" s="59" t="s">
        <v>37</v>
      </c>
      <c r="AU22" s="59"/>
      <c r="AV22" s="59"/>
      <c r="AW22" s="59"/>
      <c r="AX22" s="59"/>
      <c r="AY22" s="59"/>
      <c r="AZ22" s="59"/>
      <c r="BA22" s="59"/>
      <c r="BB22" s="59"/>
      <c r="BC22" s="60"/>
      <c r="BD22" s="12"/>
      <c r="BE22" s="12"/>
      <c r="BF22" s="12"/>
      <c r="BG22" s="12"/>
      <c r="BH22" s="12"/>
      <c r="BI22" s="61"/>
      <c r="BJ22" s="62">
        <v>40000</v>
      </c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>
        <v>351.59</v>
      </c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3">
        <f t="shared" si="0"/>
        <v>351.59</v>
      </c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5"/>
      <c r="ET22" s="62">
        <f t="shared" si="1"/>
        <v>39648.410000000003</v>
      </c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6"/>
    </row>
    <row r="23" spans="1:166" ht="85.15" customHeight="1" x14ac:dyDescent="0.2">
      <c r="A23" s="68" t="s">
        <v>38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9"/>
      <c r="AN23" s="58"/>
      <c r="AO23" s="59"/>
      <c r="AP23" s="59"/>
      <c r="AQ23" s="59"/>
      <c r="AR23" s="59"/>
      <c r="AS23" s="59"/>
      <c r="AT23" s="59" t="s">
        <v>39</v>
      </c>
      <c r="AU23" s="59"/>
      <c r="AV23" s="59"/>
      <c r="AW23" s="59"/>
      <c r="AX23" s="59"/>
      <c r="AY23" s="59"/>
      <c r="AZ23" s="59"/>
      <c r="BA23" s="59"/>
      <c r="BB23" s="59"/>
      <c r="BC23" s="60"/>
      <c r="BD23" s="12"/>
      <c r="BE23" s="12"/>
      <c r="BF23" s="12"/>
      <c r="BG23" s="12"/>
      <c r="BH23" s="12"/>
      <c r="BI23" s="61"/>
      <c r="BJ23" s="62">
        <v>336000</v>
      </c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>
        <v>86221</v>
      </c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3">
        <f t="shared" si="0"/>
        <v>86221</v>
      </c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5"/>
      <c r="ET23" s="62">
        <f t="shared" si="1"/>
        <v>249779</v>
      </c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6"/>
    </row>
    <row r="24" spans="1:166" ht="85.15" customHeight="1" x14ac:dyDescent="0.2">
      <c r="A24" s="68" t="s">
        <v>40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9"/>
      <c r="AN24" s="58"/>
      <c r="AO24" s="59"/>
      <c r="AP24" s="59"/>
      <c r="AQ24" s="59"/>
      <c r="AR24" s="59"/>
      <c r="AS24" s="59"/>
      <c r="AT24" s="59" t="s">
        <v>41</v>
      </c>
      <c r="AU24" s="59"/>
      <c r="AV24" s="59"/>
      <c r="AW24" s="59"/>
      <c r="AX24" s="59"/>
      <c r="AY24" s="59"/>
      <c r="AZ24" s="59"/>
      <c r="BA24" s="59"/>
      <c r="BB24" s="59"/>
      <c r="BC24" s="60"/>
      <c r="BD24" s="12"/>
      <c r="BE24" s="12"/>
      <c r="BF24" s="12"/>
      <c r="BG24" s="12"/>
      <c r="BH24" s="12"/>
      <c r="BI24" s="61"/>
      <c r="BJ24" s="62">
        <v>60000</v>
      </c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>
        <v>639.55999999999995</v>
      </c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3">
        <f t="shared" si="0"/>
        <v>639.55999999999995</v>
      </c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5"/>
      <c r="ET24" s="62">
        <f t="shared" si="1"/>
        <v>59360.44</v>
      </c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6"/>
    </row>
    <row r="25" spans="1:166" ht="36.4" customHeight="1" x14ac:dyDescent="0.2">
      <c r="A25" s="68" t="s">
        <v>42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9"/>
      <c r="AN25" s="58"/>
      <c r="AO25" s="59"/>
      <c r="AP25" s="59"/>
      <c r="AQ25" s="59"/>
      <c r="AR25" s="59"/>
      <c r="AS25" s="59"/>
      <c r="AT25" s="59" t="s">
        <v>43</v>
      </c>
      <c r="AU25" s="59"/>
      <c r="AV25" s="59"/>
      <c r="AW25" s="59"/>
      <c r="AX25" s="59"/>
      <c r="AY25" s="59"/>
      <c r="AZ25" s="59"/>
      <c r="BA25" s="59"/>
      <c r="BB25" s="59"/>
      <c r="BC25" s="60"/>
      <c r="BD25" s="12"/>
      <c r="BE25" s="12"/>
      <c r="BF25" s="12"/>
      <c r="BG25" s="12"/>
      <c r="BH25" s="12"/>
      <c r="BI25" s="61"/>
      <c r="BJ25" s="62">
        <v>11000</v>
      </c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>
        <v>2853.24</v>
      </c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3">
        <f t="shared" si="0"/>
        <v>2853.24</v>
      </c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5"/>
      <c r="ET25" s="62">
        <f t="shared" si="1"/>
        <v>8146.76</v>
      </c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6"/>
    </row>
    <row r="26" spans="1:166" ht="48.6" customHeight="1" x14ac:dyDescent="0.2">
      <c r="A26" s="68" t="s">
        <v>44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9"/>
      <c r="AN26" s="58"/>
      <c r="AO26" s="59"/>
      <c r="AP26" s="59"/>
      <c r="AQ26" s="59"/>
      <c r="AR26" s="59"/>
      <c r="AS26" s="59"/>
      <c r="AT26" s="59" t="s">
        <v>45</v>
      </c>
      <c r="AU26" s="59"/>
      <c r="AV26" s="59"/>
      <c r="AW26" s="59"/>
      <c r="AX26" s="59"/>
      <c r="AY26" s="59"/>
      <c r="AZ26" s="59"/>
      <c r="BA26" s="59"/>
      <c r="BB26" s="59"/>
      <c r="BC26" s="60"/>
      <c r="BD26" s="12"/>
      <c r="BE26" s="12"/>
      <c r="BF26" s="12"/>
      <c r="BG26" s="12"/>
      <c r="BH26" s="12"/>
      <c r="BI26" s="61"/>
      <c r="BJ26" s="62">
        <v>38761.18</v>
      </c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>
        <v>38761.18</v>
      </c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3">
        <f t="shared" si="0"/>
        <v>38761.18</v>
      </c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5"/>
      <c r="ET26" s="62">
        <f t="shared" si="1"/>
        <v>0</v>
      </c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6"/>
    </row>
    <row r="27" spans="1:166" ht="36.4" customHeight="1" x14ac:dyDescent="0.2">
      <c r="A27" s="68" t="s">
        <v>46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9"/>
      <c r="AN27" s="58"/>
      <c r="AO27" s="59"/>
      <c r="AP27" s="59"/>
      <c r="AQ27" s="59"/>
      <c r="AR27" s="59"/>
      <c r="AS27" s="59"/>
      <c r="AT27" s="59" t="s">
        <v>47</v>
      </c>
      <c r="AU27" s="59"/>
      <c r="AV27" s="59"/>
      <c r="AW27" s="59"/>
      <c r="AX27" s="59"/>
      <c r="AY27" s="59"/>
      <c r="AZ27" s="59"/>
      <c r="BA27" s="59"/>
      <c r="BB27" s="59"/>
      <c r="BC27" s="60"/>
      <c r="BD27" s="12"/>
      <c r="BE27" s="12"/>
      <c r="BF27" s="12"/>
      <c r="BG27" s="12"/>
      <c r="BH27" s="12"/>
      <c r="BI27" s="61"/>
      <c r="BJ27" s="62">
        <v>92300</v>
      </c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>
        <v>92300</v>
      </c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3">
        <f t="shared" si="0"/>
        <v>92300</v>
      </c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5"/>
      <c r="ET27" s="62">
        <f t="shared" si="1"/>
        <v>0</v>
      </c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6"/>
    </row>
    <row r="28" spans="1:166" ht="36.4" customHeight="1" x14ac:dyDescent="0.2">
      <c r="A28" s="68" t="s">
        <v>48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9"/>
      <c r="AN28" s="58"/>
      <c r="AO28" s="59"/>
      <c r="AP28" s="59"/>
      <c r="AQ28" s="59"/>
      <c r="AR28" s="59"/>
      <c r="AS28" s="59"/>
      <c r="AT28" s="59" t="s">
        <v>49</v>
      </c>
      <c r="AU28" s="59"/>
      <c r="AV28" s="59"/>
      <c r="AW28" s="59"/>
      <c r="AX28" s="59"/>
      <c r="AY28" s="59"/>
      <c r="AZ28" s="59"/>
      <c r="BA28" s="59"/>
      <c r="BB28" s="59"/>
      <c r="BC28" s="60"/>
      <c r="BD28" s="12"/>
      <c r="BE28" s="12"/>
      <c r="BF28" s="12"/>
      <c r="BG28" s="12"/>
      <c r="BH28" s="12"/>
      <c r="BI28" s="61"/>
      <c r="BJ28" s="62">
        <v>1707700</v>
      </c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>
        <v>476200</v>
      </c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3">
        <f t="shared" si="0"/>
        <v>476200</v>
      </c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5"/>
      <c r="ET28" s="62">
        <f t="shared" si="1"/>
        <v>1231500</v>
      </c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6"/>
    </row>
    <row r="29" spans="1:166" ht="60.75" customHeight="1" x14ac:dyDescent="0.2">
      <c r="A29" s="68" t="s">
        <v>50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9"/>
      <c r="AN29" s="58"/>
      <c r="AO29" s="59"/>
      <c r="AP29" s="59"/>
      <c r="AQ29" s="59"/>
      <c r="AR29" s="59"/>
      <c r="AS29" s="59"/>
      <c r="AT29" s="59" t="s">
        <v>51</v>
      </c>
      <c r="AU29" s="59"/>
      <c r="AV29" s="59"/>
      <c r="AW29" s="59"/>
      <c r="AX29" s="59"/>
      <c r="AY29" s="59"/>
      <c r="AZ29" s="59"/>
      <c r="BA29" s="59"/>
      <c r="BB29" s="59"/>
      <c r="BC29" s="60"/>
      <c r="BD29" s="12"/>
      <c r="BE29" s="12"/>
      <c r="BF29" s="12"/>
      <c r="BG29" s="12"/>
      <c r="BH29" s="12"/>
      <c r="BI29" s="61"/>
      <c r="BJ29" s="62">
        <v>152394</v>
      </c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>
        <v>38116.25</v>
      </c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3">
        <f t="shared" si="0"/>
        <v>38116.25</v>
      </c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5"/>
      <c r="ET29" s="62">
        <f t="shared" si="1"/>
        <v>114277.75</v>
      </c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6"/>
    </row>
    <row r="30" spans="1:166" ht="36.4" customHeight="1" x14ac:dyDescent="0.2">
      <c r="A30" s="68" t="s">
        <v>52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9"/>
      <c r="AN30" s="58"/>
      <c r="AO30" s="59"/>
      <c r="AP30" s="59"/>
      <c r="AQ30" s="59"/>
      <c r="AR30" s="59"/>
      <c r="AS30" s="59"/>
      <c r="AT30" s="59" t="s">
        <v>53</v>
      </c>
      <c r="AU30" s="59"/>
      <c r="AV30" s="59"/>
      <c r="AW30" s="59"/>
      <c r="AX30" s="59"/>
      <c r="AY30" s="59"/>
      <c r="AZ30" s="59"/>
      <c r="BA30" s="59"/>
      <c r="BB30" s="59"/>
      <c r="BC30" s="60"/>
      <c r="BD30" s="12"/>
      <c r="BE30" s="12"/>
      <c r="BF30" s="12"/>
      <c r="BG30" s="12"/>
      <c r="BH30" s="12"/>
      <c r="BI30" s="61"/>
      <c r="BJ30" s="62">
        <v>230500</v>
      </c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>
        <v>230500</v>
      </c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3">
        <f t="shared" si="0"/>
        <v>230500</v>
      </c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5"/>
      <c r="ET30" s="62">
        <f t="shared" si="1"/>
        <v>0</v>
      </c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6"/>
    </row>
    <row r="31" spans="1:166" ht="1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</row>
    <row r="32" spans="1:166" ht="1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</row>
    <row r="33" spans="1:166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</row>
    <row r="34" spans="1:166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</row>
    <row r="35" spans="1:166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</row>
    <row r="36" spans="1:166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</row>
    <row r="37" spans="1:16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6" t="s">
        <v>54</v>
      </c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2" t="s">
        <v>55</v>
      </c>
    </row>
    <row r="41" spans="1:166" ht="12.75" customHeight="1" x14ac:dyDescent="0.2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71"/>
      <c r="EZ41" s="71"/>
      <c r="FA41" s="71"/>
      <c r="FB41" s="71"/>
      <c r="FC41" s="71"/>
      <c r="FD41" s="71"/>
      <c r="FE41" s="71"/>
      <c r="FF41" s="71"/>
      <c r="FG41" s="71"/>
      <c r="FH41" s="71"/>
      <c r="FI41" s="71"/>
      <c r="FJ41" s="71"/>
    </row>
    <row r="42" spans="1:166" ht="24" customHeight="1" x14ac:dyDescent="0.2">
      <c r="A42" s="41" t="s">
        <v>21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2"/>
      <c r="AK42" s="45" t="s">
        <v>22</v>
      </c>
      <c r="AL42" s="41"/>
      <c r="AM42" s="41"/>
      <c r="AN42" s="41"/>
      <c r="AO42" s="41"/>
      <c r="AP42" s="42"/>
      <c r="AQ42" s="45" t="s">
        <v>56</v>
      </c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2"/>
      <c r="BC42" s="45" t="s">
        <v>57</v>
      </c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2"/>
      <c r="BU42" s="45" t="s">
        <v>58</v>
      </c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2"/>
      <c r="CH42" s="35" t="s">
        <v>25</v>
      </c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7"/>
      <c r="EK42" s="35" t="s">
        <v>59</v>
      </c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70"/>
    </row>
    <row r="43" spans="1:166" ht="78.75" customHeight="1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4"/>
      <c r="AK43" s="46"/>
      <c r="AL43" s="43"/>
      <c r="AM43" s="43"/>
      <c r="AN43" s="43"/>
      <c r="AO43" s="43"/>
      <c r="AP43" s="44"/>
      <c r="AQ43" s="46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4"/>
      <c r="BC43" s="46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4"/>
      <c r="BU43" s="46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4"/>
      <c r="CH43" s="36" t="s">
        <v>60</v>
      </c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7"/>
      <c r="CX43" s="35" t="s">
        <v>28</v>
      </c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7"/>
      <c r="DK43" s="35" t="s">
        <v>29</v>
      </c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7"/>
      <c r="DX43" s="35" t="s">
        <v>30</v>
      </c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7"/>
      <c r="EK43" s="46" t="s">
        <v>61</v>
      </c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4"/>
      <c r="EX43" s="35" t="s">
        <v>62</v>
      </c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70"/>
    </row>
    <row r="44" spans="1:166" ht="14.25" customHeight="1" x14ac:dyDescent="0.2">
      <c r="A44" s="39">
        <v>1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40"/>
      <c r="AK44" s="29">
        <v>2</v>
      </c>
      <c r="AL44" s="30"/>
      <c r="AM44" s="30"/>
      <c r="AN44" s="30"/>
      <c r="AO44" s="30"/>
      <c r="AP44" s="31"/>
      <c r="AQ44" s="29">
        <v>3</v>
      </c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1"/>
      <c r="BC44" s="29">
        <v>4</v>
      </c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1"/>
      <c r="BU44" s="29">
        <v>5</v>
      </c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1"/>
      <c r="CH44" s="29">
        <v>6</v>
      </c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1"/>
      <c r="CX44" s="29">
        <v>7</v>
      </c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1"/>
      <c r="DK44" s="29">
        <v>8</v>
      </c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1"/>
      <c r="DX44" s="29">
        <v>9</v>
      </c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1"/>
      <c r="EK44" s="29">
        <v>10</v>
      </c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49">
        <v>11</v>
      </c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6"/>
    </row>
    <row r="45" spans="1:166" ht="15" customHeight="1" x14ac:dyDescent="0.2">
      <c r="A45" s="50" t="s">
        <v>63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1" t="s">
        <v>64</v>
      </c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5">
        <v>3101290.13</v>
      </c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>
        <v>3101290.13</v>
      </c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>
        <v>1060521.29</v>
      </c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>
        <f t="shared" ref="DX45:DX83" si="2">CH45+CX45+DK45</f>
        <v>1060521.29</v>
      </c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>
        <f t="shared" ref="EK45:EK82" si="3">BC45-DX45</f>
        <v>2040768.8399999999</v>
      </c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>
        <f t="shared" ref="EX45:EX82" si="4">BU45-DX45</f>
        <v>2040768.8399999999</v>
      </c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6"/>
    </row>
    <row r="46" spans="1:166" ht="15" customHeight="1" x14ac:dyDescent="0.2">
      <c r="A46" s="57" t="s">
        <v>33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8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62">
        <v>3101290.13</v>
      </c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>
        <v>3101290.13</v>
      </c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>
        <v>1060521.29</v>
      </c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>
        <f t="shared" si="2"/>
        <v>1060521.29</v>
      </c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>
        <f t="shared" si="3"/>
        <v>2040768.8399999999</v>
      </c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>
        <f t="shared" si="4"/>
        <v>2040768.8399999999</v>
      </c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6"/>
    </row>
    <row r="47" spans="1:166" ht="12.75" x14ac:dyDescent="0.2">
      <c r="A47" s="68" t="s">
        <v>65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9"/>
      <c r="AK47" s="58"/>
      <c r="AL47" s="59"/>
      <c r="AM47" s="59"/>
      <c r="AN47" s="59"/>
      <c r="AO47" s="59"/>
      <c r="AP47" s="59"/>
      <c r="AQ47" s="59" t="s">
        <v>66</v>
      </c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62">
        <v>448300</v>
      </c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>
        <v>448300</v>
      </c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>
        <v>151047</v>
      </c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>
        <f t="shared" si="2"/>
        <v>151047</v>
      </c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>
        <f t="shared" si="3"/>
        <v>297253</v>
      </c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>
        <f t="shared" si="4"/>
        <v>297253</v>
      </c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6"/>
    </row>
    <row r="48" spans="1:166" ht="24.2" customHeight="1" x14ac:dyDescent="0.2">
      <c r="A48" s="68" t="s">
        <v>67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9"/>
      <c r="AK48" s="58"/>
      <c r="AL48" s="59"/>
      <c r="AM48" s="59"/>
      <c r="AN48" s="59"/>
      <c r="AO48" s="59"/>
      <c r="AP48" s="59"/>
      <c r="AQ48" s="59" t="s">
        <v>68</v>
      </c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62">
        <v>135400</v>
      </c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>
        <v>135400</v>
      </c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>
        <v>45616.19</v>
      </c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>
        <f t="shared" si="2"/>
        <v>45616.19</v>
      </c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>
        <f t="shared" si="3"/>
        <v>89783.81</v>
      </c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>
        <f t="shared" si="4"/>
        <v>89783.81</v>
      </c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6"/>
    </row>
    <row r="49" spans="1:166" ht="12.75" x14ac:dyDescent="0.2">
      <c r="A49" s="68" t="s">
        <v>65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9"/>
      <c r="AK49" s="58"/>
      <c r="AL49" s="59"/>
      <c r="AM49" s="59"/>
      <c r="AN49" s="59"/>
      <c r="AO49" s="59"/>
      <c r="AP49" s="59"/>
      <c r="AQ49" s="59" t="s">
        <v>69</v>
      </c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62">
        <v>362000</v>
      </c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>
        <v>362000</v>
      </c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>
        <v>85565</v>
      </c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>
        <f t="shared" si="2"/>
        <v>85565</v>
      </c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>
        <f t="shared" si="3"/>
        <v>276435</v>
      </c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>
        <f t="shared" si="4"/>
        <v>276435</v>
      </c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6"/>
    </row>
    <row r="50" spans="1:166" ht="24.2" customHeight="1" x14ac:dyDescent="0.2">
      <c r="A50" s="68" t="s">
        <v>67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9"/>
      <c r="AK50" s="58"/>
      <c r="AL50" s="59"/>
      <c r="AM50" s="59"/>
      <c r="AN50" s="59"/>
      <c r="AO50" s="59"/>
      <c r="AP50" s="59"/>
      <c r="AQ50" s="59" t="s">
        <v>70</v>
      </c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62">
        <v>109300</v>
      </c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>
        <v>109300</v>
      </c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>
        <v>25822.9</v>
      </c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>
        <f t="shared" si="2"/>
        <v>25822.9</v>
      </c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>
        <f t="shared" si="3"/>
        <v>83477.100000000006</v>
      </c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>
        <f t="shared" si="4"/>
        <v>83477.100000000006</v>
      </c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6"/>
    </row>
    <row r="51" spans="1:166" ht="12.75" x14ac:dyDescent="0.2">
      <c r="A51" s="68" t="s">
        <v>71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K51" s="58"/>
      <c r="AL51" s="59"/>
      <c r="AM51" s="59"/>
      <c r="AN51" s="59"/>
      <c r="AO51" s="59"/>
      <c r="AP51" s="59"/>
      <c r="AQ51" s="59" t="s">
        <v>72</v>
      </c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62">
        <v>12000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>
        <v>12000</v>
      </c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>
        <f t="shared" si="2"/>
        <v>0</v>
      </c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>
        <f t="shared" si="3"/>
        <v>12000</v>
      </c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>
        <f t="shared" si="4"/>
        <v>12000</v>
      </c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6"/>
    </row>
    <row r="52" spans="1:166" ht="24.2" customHeight="1" x14ac:dyDescent="0.2">
      <c r="A52" s="68" t="s">
        <v>73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K52" s="58"/>
      <c r="AL52" s="59"/>
      <c r="AM52" s="59"/>
      <c r="AN52" s="59"/>
      <c r="AO52" s="59"/>
      <c r="AP52" s="59"/>
      <c r="AQ52" s="59" t="s">
        <v>74</v>
      </c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136360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136360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>
        <v>41090</v>
      </c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2"/>
        <v>41090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3"/>
        <v>95270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4"/>
        <v>95270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12.75" x14ac:dyDescent="0.2">
      <c r="A53" s="68" t="s">
        <v>75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  <c r="AK53" s="58"/>
      <c r="AL53" s="59"/>
      <c r="AM53" s="59"/>
      <c r="AN53" s="59"/>
      <c r="AO53" s="59"/>
      <c r="AP53" s="59"/>
      <c r="AQ53" s="59" t="s">
        <v>76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252461.2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252461.2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>
        <v>59539.95</v>
      </c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2"/>
        <v>59539.95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3"/>
        <v>192921.25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4"/>
        <v>192921.25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12.75" x14ac:dyDescent="0.2">
      <c r="A54" s="68" t="s">
        <v>77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9"/>
      <c r="AK54" s="58"/>
      <c r="AL54" s="59"/>
      <c r="AM54" s="59"/>
      <c r="AN54" s="59"/>
      <c r="AO54" s="59"/>
      <c r="AP54" s="59"/>
      <c r="AQ54" s="59" t="s">
        <v>78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5000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5000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2"/>
        <v>0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3"/>
        <v>5000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4"/>
        <v>5000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24.2" customHeight="1" x14ac:dyDescent="0.2">
      <c r="A55" s="68" t="s">
        <v>79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/>
      <c r="AK55" s="58"/>
      <c r="AL55" s="59"/>
      <c r="AM55" s="59"/>
      <c r="AN55" s="59"/>
      <c r="AO55" s="59"/>
      <c r="AP55" s="59"/>
      <c r="AQ55" s="59" t="s">
        <v>80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69200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69200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2"/>
        <v>0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3"/>
        <v>69200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4"/>
        <v>69200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24.2" customHeight="1" x14ac:dyDescent="0.2">
      <c r="A56" s="68" t="s">
        <v>81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58"/>
      <c r="AL56" s="59"/>
      <c r="AM56" s="59"/>
      <c r="AN56" s="59"/>
      <c r="AO56" s="59"/>
      <c r="AP56" s="59"/>
      <c r="AQ56" s="59" t="s">
        <v>82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22700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22700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10000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2"/>
        <v>10000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3"/>
        <v>12700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4"/>
        <v>12700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12.75" x14ac:dyDescent="0.2">
      <c r="A57" s="68" t="s">
        <v>83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58"/>
      <c r="AL57" s="59"/>
      <c r="AM57" s="59"/>
      <c r="AN57" s="59"/>
      <c r="AO57" s="59"/>
      <c r="AP57" s="59"/>
      <c r="AQ57" s="59" t="s">
        <v>84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2294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2294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>
        <v>1795</v>
      </c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2"/>
        <v>1795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3"/>
        <v>499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4"/>
        <v>499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12.75" x14ac:dyDescent="0.2">
      <c r="A58" s="68" t="s">
        <v>83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9"/>
      <c r="AK58" s="58"/>
      <c r="AL58" s="59"/>
      <c r="AM58" s="59"/>
      <c r="AN58" s="59"/>
      <c r="AO58" s="59"/>
      <c r="AP58" s="59"/>
      <c r="AQ58" s="59" t="s">
        <v>85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1872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1872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>
        <v>468</v>
      </c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2"/>
        <v>468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3"/>
        <v>1404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4"/>
        <v>1404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12.75" x14ac:dyDescent="0.2">
      <c r="A59" s="68" t="s">
        <v>65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9"/>
      <c r="AK59" s="58"/>
      <c r="AL59" s="59"/>
      <c r="AM59" s="59"/>
      <c r="AN59" s="59"/>
      <c r="AO59" s="59"/>
      <c r="AP59" s="59"/>
      <c r="AQ59" s="59" t="s">
        <v>86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348900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348900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>
        <v>103031</v>
      </c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2"/>
        <v>103031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3"/>
        <v>245869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4"/>
        <v>245869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24.2" customHeight="1" x14ac:dyDescent="0.2">
      <c r="A60" s="68" t="s">
        <v>67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9"/>
      <c r="AK60" s="58"/>
      <c r="AL60" s="59"/>
      <c r="AM60" s="59"/>
      <c r="AN60" s="59"/>
      <c r="AO60" s="59"/>
      <c r="AP60" s="59"/>
      <c r="AQ60" s="59" t="s">
        <v>87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105400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105400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>
        <v>31115.360000000001</v>
      </c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2"/>
        <v>31115.360000000001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3"/>
        <v>74284.639999999999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4"/>
        <v>74284.639999999999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12.75" x14ac:dyDescent="0.2">
      <c r="A61" s="68" t="s">
        <v>75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9"/>
      <c r="AK61" s="58"/>
      <c r="AL61" s="59"/>
      <c r="AM61" s="59"/>
      <c r="AN61" s="59"/>
      <c r="AO61" s="59"/>
      <c r="AP61" s="59"/>
      <c r="AQ61" s="59" t="s">
        <v>88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36000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36000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>
        <v>6000</v>
      </c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2"/>
        <v>6000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3"/>
        <v>30000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4"/>
        <v>30000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24.2" customHeight="1" x14ac:dyDescent="0.2">
      <c r="A62" s="68" t="s">
        <v>81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  <c r="AK62" s="58"/>
      <c r="AL62" s="59"/>
      <c r="AM62" s="59"/>
      <c r="AN62" s="59"/>
      <c r="AO62" s="59"/>
      <c r="AP62" s="59"/>
      <c r="AQ62" s="59" t="s">
        <v>89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18200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18200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2"/>
        <v>0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3"/>
        <v>18200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4"/>
        <v>18200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12.75" x14ac:dyDescent="0.2">
      <c r="A63" s="68" t="s">
        <v>75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9"/>
      <c r="AK63" s="58"/>
      <c r="AL63" s="59"/>
      <c r="AM63" s="59"/>
      <c r="AN63" s="59"/>
      <c r="AO63" s="59"/>
      <c r="AP63" s="59"/>
      <c r="AQ63" s="59" t="s">
        <v>90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27077.94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27077.94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>
        <v>27077.94</v>
      </c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2"/>
        <v>27077.94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3"/>
        <v>0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4"/>
        <v>0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24.2" customHeight="1" x14ac:dyDescent="0.2">
      <c r="A64" s="68" t="s">
        <v>91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9"/>
      <c r="AK64" s="58"/>
      <c r="AL64" s="59"/>
      <c r="AM64" s="59"/>
      <c r="AN64" s="59"/>
      <c r="AO64" s="59"/>
      <c r="AP64" s="59"/>
      <c r="AQ64" s="59" t="s">
        <v>92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50000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50000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>
        <v>50000</v>
      </c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2"/>
        <v>50000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3"/>
        <v>0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4"/>
        <v>0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12.75" x14ac:dyDescent="0.2">
      <c r="A65" s="68" t="s">
        <v>77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9"/>
      <c r="AK65" s="58"/>
      <c r="AL65" s="59"/>
      <c r="AM65" s="59"/>
      <c r="AN65" s="59"/>
      <c r="AO65" s="59"/>
      <c r="AP65" s="59"/>
      <c r="AQ65" s="59" t="s">
        <v>93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1800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1800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>
        <v>1800</v>
      </c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2"/>
        <v>1800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3"/>
        <v>0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4"/>
        <v>0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12.75" x14ac:dyDescent="0.2">
      <c r="A66" s="68" t="s">
        <v>75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9"/>
      <c r="AK66" s="58"/>
      <c r="AL66" s="59"/>
      <c r="AM66" s="59"/>
      <c r="AN66" s="59"/>
      <c r="AO66" s="59"/>
      <c r="AP66" s="59"/>
      <c r="AQ66" s="59" t="s">
        <v>94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7600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7600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2"/>
        <v>0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3"/>
        <v>7600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4"/>
        <v>7600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12.75" x14ac:dyDescent="0.2">
      <c r="A67" s="68" t="s">
        <v>65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9"/>
      <c r="AK67" s="58"/>
      <c r="AL67" s="59"/>
      <c r="AM67" s="59"/>
      <c r="AN67" s="59"/>
      <c r="AO67" s="59"/>
      <c r="AP67" s="59"/>
      <c r="AQ67" s="59" t="s">
        <v>95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108444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108444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>
        <v>27111</v>
      </c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2"/>
        <v>27111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3"/>
        <v>81333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4"/>
        <v>81333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24.2" customHeight="1" x14ac:dyDescent="0.2">
      <c r="A68" s="68" t="s">
        <v>67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9"/>
      <c r="AK68" s="58"/>
      <c r="AL68" s="59"/>
      <c r="AM68" s="59"/>
      <c r="AN68" s="59"/>
      <c r="AO68" s="59"/>
      <c r="AP68" s="59"/>
      <c r="AQ68" s="59" t="s">
        <v>96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32750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32750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>
        <v>8205.25</v>
      </c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2"/>
        <v>8205.25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3"/>
        <v>24544.75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4"/>
        <v>24544.75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24.2" customHeight="1" x14ac:dyDescent="0.2">
      <c r="A69" s="68" t="s">
        <v>81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9"/>
      <c r="AK69" s="58"/>
      <c r="AL69" s="59"/>
      <c r="AM69" s="59"/>
      <c r="AN69" s="59"/>
      <c r="AO69" s="59"/>
      <c r="AP69" s="59"/>
      <c r="AQ69" s="59" t="s">
        <v>97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11200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11200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>
        <v>2800</v>
      </c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2"/>
        <v>2800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3"/>
        <v>8400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4"/>
        <v>8400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24.2" customHeight="1" x14ac:dyDescent="0.2">
      <c r="A70" s="68" t="s">
        <v>73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9"/>
      <c r="AK70" s="58"/>
      <c r="AL70" s="59"/>
      <c r="AM70" s="59"/>
      <c r="AN70" s="59"/>
      <c r="AO70" s="59"/>
      <c r="AP70" s="59"/>
      <c r="AQ70" s="59" t="s">
        <v>98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61973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61973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2"/>
        <v>0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3"/>
        <v>61973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4"/>
        <v>61973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12.75" x14ac:dyDescent="0.2">
      <c r="A71" s="68" t="s">
        <v>75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9"/>
      <c r="AK71" s="58"/>
      <c r="AL71" s="59"/>
      <c r="AM71" s="59"/>
      <c r="AN71" s="59"/>
      <c r="AO71" s="59"/>
      <c r="AP71" s="59"/>
      <c r="AQ71" s="59" t="s">
        <v>99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262428.79999999999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262428.79999999999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>
        <v>193000</v>
      </c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2"/>
        <v>193000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3"/>
        <v>69428.799999999988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4"/>
        <v>69428.799999999988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24.2" customHeight="1" x14ac:dyDescent="0.2">
      <c r="A72" s="68" t="s">
        <v>79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9"/>
      <c r="AK72" s="58"/>
      <c r="AL72" s="59"/>
      <c r="AM72" s="59"/>
      <c r="AN72" s="59"/>
      <c r="AO72" s="59"/>
      <c r="AP72" s="59"/>
      <c r="AQ72" s="59" t="s">
        <v>100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24891.33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24891.33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>
        <v>23800</v>
      </c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2"/>
        <v>23800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3"/>
        <v>1091.3300000000017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4"/>
        <v>1091.3300000000017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12.75" x14ac:dyDescent="0.2">
      <c r="A73" s="68" t="s">
        <v>75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9"/>
      <c r="AK73" s="58"/>
      <c r="AL73" s="59"/>
      <c r="AM73" s="59"/>
      <c r="AN73" s="59"/>
      <c r="AO73" s="59"/>
      <c r="AP73" s="59"/>
      <c r="AQ73" s="59" t="s">
        <v>101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29092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29092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>
        <v>29092</v>
      </c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2"/>
        <v>29092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3"/>
        <v>0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4"/>
        <v>0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12.75" x14ac:dyDescent="0.2">
      <c r="A74" s="68" t="s">
        <v>102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9"/>
      <c r="AK74" s="58"/>
      <c r="AL74" s="59"/>
      <c r="AM74" s="59"/>
      <c r="AN74" s="59"/>
      <c r="AO74" s="59"/>
      <c r="AP74" s="59"/>
      <c r="AQ74" s="59" t="s">
        <v>103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133911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133911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>
        <v>474.7</v>
      </c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2"/>
        <v>474.7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3"/>
        <v>133436.29999999999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4"/>
        <v>133436.29999999999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12.75" x14ac:dyDescent="0.2">
      <c r="A75" s="68" t="s">
        <v>102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9"/>
      <c r="AK75" s="58"/>
      <c r="AL75" s="59"/>
      <c r="AM75" s="59"/>
      <c r="AN75" s="59"/>
      <c r="AO75" s="59"/>
      <c r="AP75" s="59"/>
      <c r="AQ75" s="59" t="s">
        <v>104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4000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4000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2"/>
        <v>0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3"/>
        <v>4000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4"/>
        <v>4000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24.2" customHeight="1" x14ac:dyDescent="0.2">
      <c r="A76" s="68" t="s">
        <v>73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9"/>
      <c r="AK76" s="58"/>
      <c r="AL76" s="59"/>
      <c r="AM76" s="59"/>
      <c r="AN76" s="59"/>
      <c r="AO76" s="59"/>
      <c r="AP76" s="59"/>
      <c r="AQ76" s="59" t="s">
        <v>105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14874.8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14874.8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2"/>
        <v>0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3"/>
        <v>14874.8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4"/>
        <v>14874.8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24.2" customHeight="1" x14ac:dyDescent="0.2">
      <c r="A77" s="68" t="s">
        <v>81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9"/>
      <c r="AK77" s="58"/>
      <c r="AL77" s="59"/>
      <c r="AM77" s="59"/>
      <c r="AN77" s="59"/>
      <c r="AO77" s="59"/>
      <c r="AP77" s="59"/>
      <c r="AQ77" s="59" t="s">
        <v>106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53834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53834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2"/>
        <v>0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3"/>
        <v>53834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4"/>
        <v>53834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24.2" customHeight="1" x14ac:dyDescent="0.2">
      <c r="A78" s="68" t="s">
        <v>73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9"/>
      <c r="AK78" s="58"/>
      <c r="AL78" s="59"/>
      <c r="AM78" s="59"/>
      <c r="AN78" s="59"/>
      <c r="AO78" s="59"/>
      <c r="AP78" s="59"/>
      <c r="AQ78" s="59" t="s">
        <v>107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74637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74637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>
        <v>62770</v>
      </c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2"/>
        <v>62770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3"/>
        <v>11867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4"/>
        <v>11867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12.75" x14ac:dyDescent="0.2">
      <c r="A79" s="68" t="s">
        <v>75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9"/>
      <c r="AK79" s="58"/>
      <c r="AL79" s="59"/>
      <c r="AM79" s="59"/>
      <c r="AN79" s="59"/>
      <c r="AO79" s="59"/>
      <c r="AP79" s="59"/>
      <c r="AQ79" s="59" t="s">
        <v>108</v>
      </c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62">
        <v>103939.06</v>
      </c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>
        <v>103939.06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>
        <v>44850</v>
      </c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>
        <f t="shared" si="2"/>
        <v>44850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>
        <f t="shared" si="3"/>
        <v>59089.06</v>
      </c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>
        <f t="shared" si="4"/>
        <v>59089.06</v>
      </c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6"/>
    </row>
    <row r="80" spans="1:166" ht="24.2" customHeight="1" x14ac:dyDescent="0.2">
      <c r="A80" s="68" t="s">
        <v>109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9"/>
      <c r="AK80" s="58"/>
      <c r="AL80" s="59"/>
      <c r="AM80" s="59"/>
      <c r="AN80" s="59"/>
      <c r="AO80" s="59"/>
      <c r="AP80" s="59"/>
      <c r="AQ80" s="59" t="s">
        <v>110</v>
      </c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62">
        <v>17820</v>
      </c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>
        <v>17820</v>
      </c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>
        <v>17820</v>
      </c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>
        <f t="shared" si="2"/>
        <v>17820</v>
      </c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>
        <f t="shared" si="3"/>
        <v>0</v>
      </c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>
        <f t="shared" si="4"/>
        <v>0</v>
      </c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6"/>
    </row>
    <row r="81" spans="1:166" ht="24.2" customHeight="1" x14ac:dyDescent="0.2">
      <c r="A81" s="68" t="s">
        <v>81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9"/>
      <c r="AK81" s="58"/>
      <c r="AL81" s="59"/>
      <c r="AM81" s="59"/>
      <c r="AN81" s="59"/>
      <c r="AO81" s="59"/>
      <c r="AP81" s="59"/>
      <c r="AQ81" s="59" t="s">
        <v>111</v>
      </c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62">
        <v>10630</v>
      </c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>
        <v>10630</v>
      </c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>
        <v>10630</v>
      </c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>
        <f t="shared" si="2"/>
        <v>10630</v>
      </c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>
        <f t="shared" si="3"/>
        <v>0</v>
      </c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>
        <f t="shared" si="4"/>
        <v>0</v>
      </c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6"/>
    </row>
    <row r="82" spans="1:166" ht="24.2" customHeight="1" x14ac:dyDescent="0.2">
      <c r="A82" s="68" t="s">
        <v>73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9"/>
      <c r="AK82" s="58"/>
      <c r="AL82" s="59"/>
      <c r="AM82" s="59"/>
      <c r="AN82" s="59"/>
      <c r="AO82" s="59"/>
      <c r="AP82" s="59"/>
      <c r="AQ82" s="59" t="s">
        <v>112</v>
      </c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62">
        <v>5000</v>
      </c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>
        <v>5000</v>
      </c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>
        <f t="shared" si="2"/>
        <v>0</v>
      </c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>
        <f t="shared" si="3"/>
        <v>5000</v>
      </c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>
        <f t="shared" si="4"/>
        <v>5000</v>
      </c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6"/>
    </row>
    <row r="83" spans="1:166" ht="24" customHeight="1" x14ac:dyDescent="0.2">
      <c r="A83" s="73" t="s">
        <v>113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4"/>
      <c r="AK83" s="75" t="s">
        <v>114</v>
      </c>
      <c r="AL83" s="76"/>
      <c r="AM83" s="76"/>
      <c r="AN83" s="76"/>
      <c r="AO83" s="76"/>
      <c r="AP83" s="76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2">
        <v>-232634.95</v>
      </c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>
        <v>-232634.95</v>
      </c>
      <c r="BV83" s="72"/>
      <c r="BW83" s="72"/>
      <c r="BX83" s="72"/>
      <c r="BY83" s="72"/>
      <c r="BZ83" s="72"/>
      <c r="CA83" s="72"/>
      <c r="CB83" s="72"/>
      <c r="CC83" s="72"/>
      <c r="CD83" s="72"/>
      <c r="CE83" s="72"/>
      <c r="CF83" s="72"/>
      <c r="CG83" s="72"/>
      <c r="CH83" s="72">
        <v>-47261.23</v>
      </c>
      <c r="CI83" s="72"/>
      <c r="CJ83" s="72"/>
      <c r="CK83" s="72"/>
      <c r="CL83" s="72"/>
      <c r="CM83" s="72"/>
      <c r="CN83" s="72"/>
      <c r="CO83" s="72"/>
      <c r="CP83" s="72"/>
      <c r="CQ83" s="72"/>
      <c r="CR83" s="72"/>
      <c r="CS83" s="72"/>
      <c r="CT83" s="72"/>
      <c r="CU83" s="72"/>
      <c r="CV83" s="72"/>
      <c r="CW83" s="72"/>
      <c r="CX83" s="72"/>
      <c r="CY83" s="72"/>
      <c r="CZ83" s="72"/>
      <c r="DA83" s="72"/>
      <c r="DB83" s="72"/>
      <c r="DC83" s="72"/>
      <c r="DD83" s="72"/>
      <c r="DE83" s="72"/>
      <c r="DF83" s="72"/>
      <c r="DG83" s="72"/>
      <c r="DH83" s="72"/>
      <c r="DI83" s="72"/>
      <c r="DJ83" s="72"/>
      <c r="DK83" s="72"/>
      <c r="DL83" s="72"/>
      <c r="DM83" s="72"/>
      <c r="DN83" s="72"/>
      <c r="DO83" s="72"/>
      <c r="DP83" s="72"/>
      <c r="DQ83" s="72"/>
      <c r="DR83" s="72"/>
      <c r="DS83" s="72"/>
      <c r="DT83" s="72"/>
      <c r="DU83" s="72"/>
      <c r="DV83" s="72"/>
      <c r="DW83" s="72"/>
      <c r="DX83" s="62">
        <f t="shared" si="2"/>
        <v>-47261.23</v>
      </c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72"/>
      <c r="EL83" s="72"/>
      <c r="EM83" s="72"/>
      <c r="EN83" s="72"/>
      <c r="EO83" s="72"/>
      <c r="EP83" s="72"/>
      <c r="EQ83" s="72"/>
      <c r="ER83" s="72"/>
      <c r="ES83" s="72"/>
      <c r="ET83" s="72"/>
      <c r="EU83" s="72"/>
      <c r="EV83" s="72"/>
      <c r="EW83" s="72"/>
      <c r="EX83" s="72"/>
      <c r="EY83" s="72"/>
      <c r="EZ83" s="72"/>
      <c r="FA83" s="72"/>
      <c r="FB83" s="72"/>
      <c r="FC83" s="72"/>
      <c r="FD83" s="72"/>
      <c r="FE83" s="72"/>
      <c r="FF83" s="72"/>
      <c r="FG83" s="72"/>
      <c r="FH83" s="72"/>
      <c r="FI83" s="72"/>
      <c r="FJ83" s="78"/>
    </row>
    <row r="84" spans="1:166" ht="24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</row>
    <row r="85" spans="1:166" ht="35.2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</row>
    <row r="86" spans="1:166" ht="35.2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</row>
    <row r="87" spans="1:166" ht="12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</row>
    <row r="88" spans="1:166" ht="8.2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</row>
    <row r="89" spans="1:166" ht="9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</row>
    <row r="90" spans="1:16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6" t="s">
        <v>115</v>
      </c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6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2" t="s">
        <v>116</v>
      </c>
    </row>
    <row r="91" spans="1:166" ht="12.75" customHeight="1" x14ac:dyDescent="0.2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71"/>
      <c r="BS91" s="71"/>
      <c r="BT91" s="71"/>
      <c r="BU91" s="71"/>
      <c r="BV91" s="71"/>
      <c r="BW91" s="71"/>
      <c r="BX91" s="71"/>
      <c r="BY91" s="71"/>
      <c r="BZ91" s="71"/>
      <c r="CA91" s="71"/>
      <c r="CB91" s="71"/>
      <c r="CC91" s="71"/>
      <c r="CD91" s="71"/>
      <c r="CE91" s="71"/>
      <c r="CF91" s="71"/>
      <c r="CG91" s="71"/>
      <c r="CH91" s="71"/>
      <c r="CI91" s="71"/>
      <c r="CJ91" s="71"/>
      <c r="CK91" s="71"/>
      <c r="CL91" s="71"/>
      <c r="CM91" s="71"/>
      <c r="CN91" s="71"/>
      <c r="CO91" s="71"/>
      <c r="CP91" s="71"/>
      <c r="CQ91" s="71"/>
      <c r="CR91" s="71"/>
      <c r="CS91" s="71"/>
      <c r="CT91" s="71"/>
      <c r="CU91" s="71"/>
      <c r="CV91" s="71"/>
      <c r="CW91" s="71"/>
      <c r="CX91" s="71"/>
      <c r="CY91" s="71"/>
      <c r="CZ91" s="71"/>
      <c r="DA91" s="71"/>
      <c r="DB91" s="71"/>
      <c r="DC91" s="71"/>
      <c r="DD91" s="71"/>
      <c r="DE91" s="71"/>
      <c r="DF91" s="71"/>
      <c r="DG91" s="71"/>
      <c r="DH91" s="71"/>
      <c r="DI91" s="71"/>
      <c r="DJ91" s="71"/>
      <c r="DK91" s="71"/>
      <c r="DL91" s="71"/>
      <c r="DM91" s="71"/>
      <c r="DN91" s="71"/>
      <c r="DO91" s="71"/>
      <c r="DP91" s="71"/>
      <c r="DQ91" s="71"/>
      <c r="DR91" s="71"/>
      <c r="DS91" s="71"/>
      <c r="DT91" s="71"/>
      <c r="DU91" s="71"/>
      <c r="DV91" s="71"/>
      <c r="DW91" s="71"/>
      <c r="DX91" s="71"/>
      <c r="DY91" s="71"/>
      <c r="DZ91" s="71"/>
      <c r="EA91" s="71"/>
      <c r="EB91" s="71"/>
      <c r="EC91" s="71"/>
      <c r="ED91" s="71"/>
      <c r="EE91" s="71"/>
      <c r="EF91" s="71"/>
      <c r="EG91" s="71"/>
      <c r="EH91" s="71"/>
      <c r="EI91" s="71"/>
      <c r="EJ91" s="71"/>
      <c r="EK91" s="71"/>
      <c r="EL91" s="71"/>
      <c r="EM91" s="71"/>
      <c r="EN91" s="71"/>
      <c r="EO91" s="71"/>
      <c r="EP91" s="71"/>
      <c r="EQ91" s="71"/>
      <c r="ER91" s="71"/>
      <c r="ES91" s="71"/>
      <c r="ET91" s="71"/>
      <c r="EU91" s="71"/>
      <c r="EV91" s="71"/>
      <c r="EW91" s="71"/>
      <c r="EX91" s="71"/>
      <c r="EY91" s="71"/>
      <c r="EZ91" s="71"/>
      <c r="FA91" s="71"/>
      <c r="FB91" s="71"/>
      <c r="FC91" s="71"/>
      <c r="FD91" s="71"/>
      <c r="FE91" s="71"/>
      <c r="FF91" s="71"/>
      <c r="FG91" s="71"/>
      <c r="FH91" s="71"/>
      <c r="FI91" s="71"/>
      <c r="FJ91" s="71"/>
    </row>
    <row r="92" spans="1:166" ht="11.25" customHeight="1" x14ac:dyDescent="0.2">
      <c r="A92" s="41" t="s">
        <v>21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2"/>
      <c r="AP92" s="45" t="s">
        <v>22</v>
      </c>
      <c r="AQ92" s="41"/>
      <c r="AR92" s="41"/>
      <c r="AS92" s="41"/>
      <c r="AT92" s="41"/>
      <c r="AU92" s="42"/>
      <c r="AV92" s="45" t="s">
        <v>117</v>
      </c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2"/>
      <c r="BL92" s="45" t="s">
        <v>57</v>
      </c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2"/>
      <c r="CF92" s="35" t="s">
        <v>25</v>
      </c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7"/>
      <c r="ET92" s="45" t="s">
        <v>26</v>
      </c>
      <c r="EU92" s="4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41"/>
      <c r="FG92" s="41"/>
      <c r="FH92" s="41"/>
      <c r="FI92" s="41"/>
      <c r="FJ92" s="47"/>
    </row>
    <row r="93" spans="1:166" ht="69.75" customHeight="1" x14ac:dyDescent="0.2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4"/>
      <c r="AP93" s="46"/>
      <c r="AQ93" s="43"/>
      <c r="AR93" s="43"/>
      <c r="AS93" s="43"/>
      <c r="AT93" s="43"/>
      <c r="AU93" s="44"/>
      <c r="AV93" s="46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4"/>
      <c r="BL93" s="46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4"/>
      <c r="CF93" s="36" t="s">
        <v>118</v>
      </c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7"/>
      <c r="CW93" s="35" t="s">
        <v>28</v>
      </c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7"/>
      <c r="DN93" s="35" t="s">
        <v>29</v>
      </c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7"/>
      <c r="EE93" s="35" t="s">
        <v>30</v>
      </c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7"/>
      <c r="ET93" s="46"/>
      <c r="EU93" s="43"/>
      <c r="EV93" s="43"/>
      <c r="EW93" s="43"/>
      <c r="EX93" s="43"/>
      <c r="EY93" s="43"/>
      <c r="EZ93" s="43"/>
      <c r="FA93" s="43"/>
      <c r="FB93" s="43"/>
      <c r="FC93" s="43"/>
      <c r="FD93" s="43"/>
      <c r="FE93" s="43"/>
      <c r="FF93" s="43"/>
      <c r="FG93" s="43"/>
      <c r="FH93" s="43"/>
      <c r="FI93" s="43"/>
      <c r="FJ93" s="48"/>
    </row>
    <row r="94" spans="1:166" ht="12" customHeight="1" x14ac:dyDescent="0.2">
      <c r="A94" s="39">
        <v>1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40"/>
      <c r="AP94" s="29">
        <v>2</v>
      </c>
      <c r="AQ94" s="30"/>
      <c r="AR94" s="30"/>
      <c r="AS94" s="30"/>
      <c r="AT94" s="30"/>
      <c r="AU94" s="31"/>
      <c r="AV94" s="29">
        <v>3</v>
      </c>
      <c r="AW94" s="30"/>
      <c r="AX94" s="30"/>
      <c r="AY94" s="30"/>
      <c r="AZ94" s="30"/>
      <c r="BA94" s="30"/>
      <c r="BB94" s="30"/>
      <c r="BC94" s="30"/>
      <c r="BD94" s="30"/>
      <c r="BE94" s="15"/>
      <c r="BF94" s="15"/>
      <c r="BG94" s="15"/>
      <c r="BH94" s="15"/>
      <c r="BI94" s="15"/>
      <c r="BJ94" s="15"/>
      <c r="BK94" s="38"/>
      <c r="BL94" s="29">
        <v>4</v>
      </c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1"/>
      <c r="CF94" s="29">
        <v>5</v>
      </c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1"/>
      <c r="CW94" s="29">
        <v>6</v>
      </c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1"/>
      <c r="DN94" s="29">
        <v>7</v>
      </c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1"/>
      <c r="EE94" s="29">
        <v>8</v>
      </c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1"/>
      <c r="ET94" s="49">
        <v>9</v>
      </c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6"/>
    </row>
    <row r="95" spans="1:166" ht="37.5" customHeight="1" x14ac:dyDescent="0.2">
      <c r="A95" s="79" t="s">
        <v>119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80"/>
      <c r="AP95" s="51" t="s">
        <v>120</v>
      </c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3"/>
      <c r="BF95" s="33"/>
      <c r="BG95" s="33"/>
      <c r="BH95" s="33"/>
      <c r="BI95" s="33"/>
      <c r="BJ95" s="33"/>
      <c r="BK95" s="54"/>
      <c r="BL95" s="55">
        <v>232634.95</v>
      </c>
      <c r="BM95" s="55"/>
      <c r="BN95" s="55"/>
      <c r="BO95" s="55"/>
      <c r="BP95" s="55"/>
      <c r="BQ95" s="55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55"/>
      <c r="CC95" s="55"/>
      <c r="CD95" s="55"/>
      <c r="CE95" s="55"/>
      <c r="CF95" s="55">
        <v>47261.23</v>
      </c>
      <c r="CG95" s="55"/>
      <c r="CH95" s="55"/>
      <c r="CI95" s="55"/>
      <c r="CJ95" s="55"/>
      <c r="CK95" s="55"/>
      <c r="CL95" s="55"/>
      <c r="CM95" s="55"/>
      <c r="CN95" s="55"/>
      <c r="CO95" s="55"/>
      <c r="CP95" s="55"/>
      <c r="CQ95" s="55"/>
      <c r="CR95" s="55"/>
      <c r="CS95" s="55"/>
      <c r="CT95" s="55"/>
      <c r="CU95" s="55"/>
      <c r="CV95" s="55"/>
      <c r="CW95" s="55"/>
      <c r="CX95" s="55"/>
      <c r="CY95" s="55"/>
      <c r="CZ95" s="55"/>
      <c r="DA95" s="55"/>
      <c r="DB95" s="55"/>
      <c r="DC95" s="55"/>
      <c r="DD95" s="55"/>
      <c r="DE95" s="55"/>
      <c r="DF95" s="55"/>
      <c r="DG95" s="55"/>
      <c r="DH95" s="55"/>
      <c r="DI95" s="55"/>
      <c r="DJ95" s="55"/>
      <c r="DK95" s="55"/>
      <c r="DL95" s="55"/>
      <c r="DM95" s="55"/>
      <c r="DN95" s="55"/>
      <c r="DO95" s="55"/>
      <c r="DP95" s="55"/>
      <c r="DQ95" s="55"/>
      <c r="DR95" s="55"/>
      <c r="DS95" s="55"/>
      <c r="DT95" s="55"/>
      <c r="DU95" s="55"/>
      <c r="DV95" s="55"/>
      <c r="DW95" s="55"/>
      <c r="DX95" s="55"/>
      <c r="DY95" s="55"/>
      <c r="DZ95" s="55"/>
      <c r="EA95" s="55"/>
      <c r="EB95" s="55"/>
      <c r="EC95" s="55"/>
      <c r="ED95" s="55"/>
      <c r="EE95" s="55">
        <f t="shared" ref="EE95:EE109" si="5">CF95+CW95+DN95</f>
        <v>47261.23</v>
      </c>
      <c r="EF95" s="55"/>
      <c r="EG95" s="55"/>
      <c r="EH95" s="55"/>
      <c r="EI95" s="55"/>
      <c r="EJ95" s="55"/>
      <c r="EK95" s="55"/>
      <c r="EL95" s="55"/>
      <c r="EM95" s="55"/>
      <c r="EN95" s="55"/>
      <c r="EO95" s="55"/>
      <c r="EP95" s="55"/>
      <c r="EQ95" s="55"/>
      <c r="ER95" s="55"/>
      <c r="ES95" s="55"/>
      <c r="ET95" s="55">
        <f t="shared" ref="ET95:ET100" si="6">BL95-CF95-CW95-DN95</f>
        <v>185373.72</v>
      </c>
      <c r="EU95" s="55"/>
      <c r="EV95" s="55"/>
      <c r="EW95" s="55"/>
      <c r="EX95" s="55"/>
      <c r="EY95" s="55"/>
      <c r="EZ95" s="55"/>
      <c r="FA95" s="55"/>
      <c r="FB95" s="55"/>
      <c r="FC95" s="55"/>
      <c r="FD95" s="55"/>
      <c r="FE95" s="55"/>
      <c r="FF95" s="55"/>
      <c r="FG95" s="55"/>
      <c r="FH95" s="55"/>
      <c r="FI95" s="55"/>
      <c r="FJ95" s="56"/>
    </row>
    <row r="96" spans="1:166" ht="36.75" customHeight="1" x14ac:dyDescent="0.2">
      <c r="A96" s="81" t="s">
        <v>121</v>
      </c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2"/>
      <c r="AP96" s="58" t="s">
        <v>122</v>
      </c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60"/>
      <c r="BF96" s="12"/>
      <c r="BG96" s="12"/>
      <c r="BH96" s="12"/>
      <c r="BI96" s="12"/>
      <c r="BJ96" s="12"/>
      <c r="BK96" s="61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2"/>
      <c r="BZ96" s="62"/>
      <c r="CA96" s="62"/>
      <c r="CB96" s="62"/>
      <c r="CC96" s="62"/>
      <c r="CD96" s="62"/>
      <c r="CE96" s="62"/>
      <c r="CF96" s="62"/>
      <c r="CG96" s="62"/>
      <c r="CH96" s="62"/>
      <c r="CI96" s="62"/>
      <c r="CJ96" s="62"/>
      <c r="CK96" s="62"/>
      <c r="CL96" s="62"/>
      <c r="CM96" s="62"/>
      <c r="CN96" s="62"/>
      <c r="CO96" s="62"/>
      <c r="CP96" s="62"/>
      <c r="CQ96" s="62"/>
      <c r="CR96" s="62"/>
      <c r="CS96" s="62"/>
      <c r="CT96" s="62"/>
      <c r="CU96" s="62"/>
      <c r="CV96" s="62"/>
      <c r="CW96" s="62"/>
      <c r="CX96" s="62"/>
      <c r="CY96" s="62"/>
      <c r="CZ96" s="62"/>
      <c r="DA96" s="62"/>
      <c r="DB96" s="62"/>
      <c r="DC96" s="62"/>
      <c r="DD96" s="62"/>
      <c r="DE96" s="62"/>
      <c r="DF96" s="62"/>
      <c r="DG96" s="62"/>
      <c r="DH96" s="62"/>
      <c r="DI96" s="62"/>
      <c r="DJ96" s="62"/>
      <c r="DK96" s="62"/>
      <c r="DL96" s="62"/>
      <c r="DM96" s="62"/>
      <c r="DN96" s="62"/>
      <c r="DO96" s="62"/>
      <c r="DP96" s="62"/>
      <c r="DQ96" s="62"/>
      <c r="DR96" s="62"/>
      <c r="DS96" s="62"/>
      <c r="DT96" s="62"/>
      <c r="DU96" s="62"/>
      <c r="DV96" s="62"/>
      <c r="DW96" s="62"/>
      <c r="DX96" s="62"/>
      <c r="DY96" s="62"/>
      <c r="DZ96" s="62"/>
      <c r="EA96" s="62"/>
      <c r="EB96" s="62"/>
      <c r="EC96" s="62"/>
      <c r="ED96" s="62"/>
      <c r="EE96" s="63">
        <f t="shared" si="5"/>
        <v>0</v>
      </c>
      <c r="EF96" s="64"/>
      <c r="EG96" s="64"/>
      <c r="EH96" s="64"/>
      <c r="EI96" s="64"/>
      <c r="EJ96" s="64"/>
      <c r="EK96" s="64"/>
      <c r="EL96" s="64"/>
      <c r="EM96" s="64"/>
      <c r="EN96" s="64"/>
      <c r="EO96" s="64"/>
      <c r="EP96" s="64"/>
      <c r="EQ96" s="64"/>
      <c r="ER96" s="64"/>
      <c r="ES96" s="65"/>
      <c r="ET96" s="63">
        <f t="shared" si="6"/>
        <v>0</v>
      </c>
      <c r="EU96" s="64"/>
      <c r="EV96" s="64"/>
      <c r="EW96" s="64"/>
      <c r="EX96" s="64"/>
      <c r="EY96" s="64"/>
      <c r="EZ96" s="64"/>
      <c r="FA96" s="64"/>
      <c r="FB96" s="64"/>
      <c r="FC96" s="64"/>
      <c r="FD96" s="64"/>
      <c r="FE96" s="64"/>
      <c r="FF96" s="64"/>
      <c r="FG96" s="64"/>
      <c r="FH96" s="64"/>
      <c r="FI96" s="64"/>
      <c r="FJ96" s="83"/>
    </row>
    <row r="97" spans="1:166" ht="17.25" customHeight="1" x14ac:dyDescent="0.2">
      <c r="A97" s="87" t="s">
        <v>123</v>
      </c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8"/>
      <c r="AP97" s="23"/>
      <c r="AQ97" s="24"/>
      <c r="AR97" s="24"/>
      <c r="AS97" s="24"/>
      <c r="AT97" s="24"/>
      <c r="AU97" s="89"/>
      <c r="AV97" s="90"/>
      <c r="AW97" s="91"/>
      <c r="AX97" s="91"/>
      <c r="AY97" s="91"/>
      <c r="AZ97" s="91"/>
      <c r="BA97" s="91"/>
      <c r="BB97" s="91"/>
      <c r="BC97" s="91"/>
      <c r="BD97" s="91"/>
      <c r="BE97" s="91"/>
      <c r="BF97" s="91"/>
      <c r="BG97" s="91"/>
      <c r="BH97" s="91"/>
      <c r="BI97" s="91"/>
      <c r="BJ97" s="91"/>
      <c r="BK97" s="92"/>
      <c r="BL97" s="84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  <c r="BX97" s="85"/>
      <c r="BY97" s="85"/>
      <c r="BZ97" s="85"/>
      <c r="CA97" s="85"/>
      <c r="CB97" s="85"/>
      <c r="CC97" s="85"/>
      <c r="CD97" s="85"/>
      <c r="CE97" s="86"/>
      <c r="CF97" s="84"/>
      <c r="CG97" s="85"/>
      <c r="CH97" s="85"/>
      <c r="CI97" s="85"/>
      <c r="CJ97" s="85"/>
      <c r="CK97" s="85"/>
      <c r="CL97" s="85"/>
      <c r="CM97" s="85"/>
      <c r="CN97" s="85"/>
      <c r="CO97" s="85"/>
      <c r="CP97" s="85"/>
      <c r="CQ97" s="85"/>
      <c r="CR97" s="85"/>
      <c r="CS97" s="85"/>
      <c r="CT97" s="85"/>
      <c r="CU97" s="85"/>
      <c r="CV97" s="86"/>
      <c r="CW97" s="84"/>
      <c r="CX97" s="85"/>
      <c r="CY97" s="85"/>
      <c r="CZ97" s="85"/>
      <c r="DA97" s="85"/>
      <c r="DB97" s="85"/>
      <c r="DC97" s="85"/>
      <c r="DD97" s="85"/>
      <c r="DE97" s="85"/>
      <c r="DF97" s="85"/>
      <c r="DG97" s="85"/>
      <c r="DH97" s="85"/>
      <c r="DI97" s="85"/>
      <c r="DJ97" s="85"/>
      <c r="DK97" s="85"/>
      <c r="DL97" s="85"/>
      <c r="DM97" s="86"/>
      <c r="DN97" s="84"/>
      <c r="DO97" s="85"/>
      <c r="DP97" s="85"/>
      <c r="DQ97" s="85"/>
      <c r="DR97" s="85"/>
      <c r="DS97" s="85"/>
      <c r="DT97" s="85"/>
      <c r="DU97" s="85"/>
      <c r="DV97" s="85"/>
      <c r="DW97" s="85"/>
      <c r="DX97" s="85"/>
      <c r="DY97" s="85"/>
      <c r="DZ97" s="85"/>
      <c r="EA97" s="85"/>
      <c r="EB97" s="85"/>
      <c r="EC97" s="85"/>
      <c r="ED97" s="86"/>
      <c r="EE97" s="62">
        <f t="shared" si="5"/>
        <v>0</v>
      </c>
      <c r="EF97" s="62"/>
      <c r="EG97" s="62"/>
      <c r="EH97" s="62"/>
      <c r="EI97" s="62"/>
      <c r="EJ97" s="62"/>
      <c r="EK97" s="62"/>
      <c r="EL97" s="62"/>
      <c r="EM97" s="62"/>
      <c r="EN97" s="62"/>
      <c r="EO97" s="62"/>
      <c r="EP97" s="62"/>
      <c r="EQ97" s="62"/>
      <c r="ER97" s="62"/>
      <c r="ES97" s="62"/>
      <c r="ET97" s="62">
        <f t="shared" si="6"/>
        <v>0</v>
      </c>
      <c r="EU97" s="62"/>
      <c r="EV97" s="62"/>
      <c r="EW97" s="62"/>
      <c r="EX97" s="62"/>
      <c r="EY97" s="62"/>
      <c r="EZ97" s="62"/>
      <c r="FA97" s="62"/>
      <c r="FB97" s="62"/>
      <c r="FC97" s="62"/>
      <c r="FD97" s="62"/>
      <c r="FE97" s="62"/>
      <c r="FF97" s="62"/>
      <c r="FG97" s="62"/>
      <c r="FH97" s="62"/>
      <c r="FI97" s="62"/>
      <c r="FJ97" s="66"/>
    </row>
    <row r="98" spans="1:166" ht="24" customHeight="1" x14ac:dyDescent="0.2">
      <c r="A98" s="81" t="s">
        <v>124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2"/>
      <c r="AP98" s="58" t="s">
        <v>125</v>
      </c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60"/>
      <c r="BF98" s="12"/>
      <c r="BG98" s="12"/>
      <c r="BH98" s="12"/>
      <c r="BI98" s="12"/>
      <c r="BJ98" s="12"/>
      <c r="BK98" s="61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2">
        <f t="shared" si="5"/>
        <v>0</v>
      </c>
      <c r="EF98" s="62"/>
      <c r="EG98" s="62"/>
      <c r="EH98" s="62"/>
      <c r="EI98" s="62"/>
      <c r="EJ98" s="62"/>
      <c r="EK98" s="62"/>
      <c r="EL98" s="62"/>
      <c r="EM98" s="62"/>
      <c r="EN98" s="62"/>
      <c r="EO98" s="62"/>
      <c r="EP98" s="62"/>
      <c r="EQ98" s="62"/>
      <c r="ER98" s="62"/>
      <c r="ES98" s="62"/>
      <c r="ET98" s="62">
        <f t="shared" si="6"/>
        <v>0</v>
      </c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  <c r="FI98" s="62"/>
      <c r="FJ98" s="66"/>
    </row>
    <row r="99" spans="1:166" ht="17.25" customHeight="1" x14ac:dyDescent="0.2">
      <c r="A99" s="87" t="s">
        <v>123</v>
      </c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8"/>
      <c r="AP99" s="23"/>
      <c r="AQ99" s="24"/>
      <c r="AR99" s="24"/>
      <c r="AS99" s="24"/>
      <c r="AT99" s="24"/>
      <c r="AU99" s="89"/>
      <c r="AV99" s="90"/>
      <c r="AW99" s="91"/>
      <c r="AX99" s="91"/>
      <c r="AY99" s="91"/>
      <c r="AZ99" s="91"/>
      <c r="BA99" s="91"/>
      <c r="BB99" s="91"/>
      <c r="BC99" s="91"/>
      <c r="BD99" s="91"/>
      <c r="BE99" s="91"/>
      <c r="BF99" s="91"/>
      <c r="BG99" s="91"/>
      <c r="BH99" s="91"/>
      <c r="BI99" s="91"/>
      <c r="BJ99" s="91"/>
      <c r="BK99" s="92"/>
      <c r="BL99" s="84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  <c r="BX99" s="85"/>
      <c r="BY99" s="85"/>
      <c r="BZ99" s="85"/>
      <c r="CA99" s="85"/>
      <c r="CB99" s="85"/>
      <c r="CC99" s="85"/>
      <c r="CD99" s="85"/>
      <c r="CE99" s="86"/>
      <c r="CF99" s="84"/>
      <c r="CG99" s="85"/>
      <c r="CH99" s="85"/>
      <c r="CI99" s="85"/>
      <c r="CJ99" s="85"/>
      <c r="CK99" s="85"/>
      <c r="CL99" s="85"/>
      <c r="CM99" s="85"/>
      <c r="CN99" s="85"/>
      <c r="CO99" s="85"/>
      <c r="CP99" s="85"/>
      <c r="CQ99" s="85"/>
      <c r="CR99" s="85"/>
      <c r="CS99" s="85"/>
      <c r="CT99" s="85"/>
      <c r="CU99" s="85"/>
      <c r="CV99" s="86"/>
      <c r="CW99" s="84"/>
      <c r="CX99" s="85"/>
      <c r="CY99" s="85"/>
      <c r="CZ99" s="85"/>
      <c r="DA99" s="85"/>
      <c r="DB99" s="85"/>
      <c r="DC99" s="85"/>
      <c r="DD99" s="85"/>
      <c r="DE99" s="85"/>
      <c r="DF99" s="85"/>
      <c r="DG99" s="85"/>
      <c r="DH99" s="85"/>
      <c r="DI99" s="85"/>
      <c r="DJ99" s="85"/>
      <c r="DK99" s="85"/>
      <c r="DL99" s="85"/>
      <c r="DM99" s="86"/>
      <c r="DN99" s="84"/>
      <c r="DO99" s="85"/>
      <c r="DP99" s="85"/>
      <c r="DQ99" s="85"/>
      <c r="DR99" s="85"/>
      <c r="DS99" s="85"/>
      <c r="DT99" s="85"/>
      <c r="DU99" s="85"/>
      <c r="DV99" s="85"/>
      <c r="DW99" s="85"/>
      <c r="DX99" s="85"/>
      <c r="DY99" s="85"/>
      <c r="DZ99" s="85"/>
      <c r="EA99" s="85"/>
      <c r="EB99" s="85"/>
      <c r="EC99" s="85"/>
      <c r="ED99" s="86"/>
      <c r="EE99" s="62">
        <f t="shared" si="5"/>
        <v>0</v>
      </c>
      <c r="EF99" s="62"/>
      <c r="EG99" s="62"/>
      <c r="EH99" s="62"/>
      <c r="EI99" s="62"/>
      <c r="EJ99" s="62"/>
      <c r="EK99" s="62"/>
      <c r="EL99" s="62"/>
      <c r="EM99" s="62"/>
      <c r="EN99" s="62"/>
      <c r="EO99" s="62"/>
      <c r="EP99" s="62"/>
      <c r="EQ99" s="62"/>
      <c r="ER99" s="62"/>
      <c r="ES99" s="62"/>
      <c r="ET99" s="62">
        <f t="shared" si="6"/>
        <v>0</v>
      </c>
      <c r="EU99" s="62"/>
      <c r="EV99" s="62"/>
      <c r="EW99" s="62"/>
      <c r="EX99" s="62"/>
      <c r="EY99" s="62"/>
      <c r="EZ99" s="62"/>
      <c r="FA99" s="62"/>
      <c r="FB99" s="62"/>
      <c r="FC99" s="62"/>
      <c r="FD99" s="62"/>
      <c r="FE99" s="62"/>
      <c r="FF99" s="62"/>
      <c r="FG99" s="62"/>
      <c r="FH99" s="62"/>
      <c r="FI99" s="62"/>
      <c r="FJ99" s="66"/>
    </row>
    <row r="100" spans="1:166" ht="31.5" customHeight="1" x14ac:dyDescent="0.2">
      <c r="A100" s="93" t="s">
        <v>126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8" t="s">
        <v>127</v>
      </c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60"/>
      <c r="BF100" s="12"/>
      <c r="BG100" s="12"/>
      <c r="BH100" s="12"/>
      <c r="BI100" s="12"/>
      <c r="BJ100" s="12"/>
      <c r="BK100" s="61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>
        <f t="shared" si="5"/>
        <v>0</v>
      </c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>
        <f t="shared" si="6"/>
        <v>0</v>
      </c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6"/>
    </row>
    <row r="101" spans="1:166" ht="15" customHeight="1" x14ac:dyDescent="0.2">
      <c r="A101" s="57" t="s">
        <v>128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8" t="s">
        <v>129</v>
      </c>
      <c r="AQ101" s="59"/>
      <c r="AR101" s="59"/>
      <c r="AS101" s="59"/>
      <c r="AT101" s="59"/>
      <c r="AU101" s="59"/>
      <c r="AV101" s="76"/>
      <c r="AW101" s="76"/>
      <c r="AX101" s="76"/>
      <c r="AY101" s="76"/>
      <c r="AZ101" s="76"/>
      <c r="BA101" s="76"/>
      <c r="BB101" s="76"/>
      <c r="BC101" s="76"/>
      <c r="BD101" s="76"/>
      <c r="BE101" s="94"/>
      <c r="BF101" s="95"/>
      <c r="BG101" s="95"/>
      <c r="BH101" s="95"/>
      <c r="BI101" s="95"/>
      <c r="BJ101" s="95"/>
      <c r="BK101" s="96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>
        <f t="shared" si="5"/>
        <v>0</v>
      </c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6"/>
    </row>
    <row r="102" spans="1:166" ht="15" customHeight="1" x14ac:dyDescent="0.2">
      <c r="A102" s="57" t="s">
        <v>130</v>
      </c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97"/>
      <c r="AP102" s="11" t="s">
        <v>131</v>
      </c>
      <c r="AQ102" s="12"/>
      <c r="AR102" s="12"/>
      <c r="AS102" s="12"/>
      <c r="AT102" s="12"/>
      <c r="AU102" s="61"/>
      <c r="AV102" s="98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100"/>
      <c r="BL102" s="63"/>
      <c r="BM102" s="64"/>
      <c r="BN102" s="64"/>
      <c r="BO102" s="64"/>
      <c r="BP102" s="64"/>
      <c r="BQ102" s="64"/>
      <c r="BR102" s="64"/>
      <c r="BS102" s="64"/>
      <c r="BT102" s="64"/>
      <c r="BU102" s="64"/>
      <c r="BV102" s="64"/>
      <c r="BW102" s="64"/>
      <c r="BX102" s="64"/>
      <c r="BY102" s="64"/>
      <c r="BZ102" s="64"/>
      <c r="CA102" s="64"/>
      <c r="CB102" s="64"/>
      <c r="CC102" s="64"/>
      <c r="CD102" s="64"/>
      <c r="CE102" s="65"/>
      <c r="CF102" s="63"/>
      <c r="CG102" s="64"/>
      <c r="CH102" s="64"/>
      <c r="CI102" s="64"/>
      <c r="CJ102" s="64"/>
      <c r="CK102" s="64"/>
      <c r="CL102" s="64"/>
      <c r="CM102" s="64"/>
      <c r="CN102" s="64"/>
      <c r="CO102" s="64"/>
      <c r="CP102" s="64"/>
      <c r="CQ102" s="64"/>
      <c r="CR102" s="64"/>
      <c r="CS102" s="64"/>
      <c r="CT102" s="64"/>
      <c r="CU102" s="64"/>
      <c r="CV102" s="65"/>
      <c r="CW102" s="63"/>
      <c r="CX102" s="64"/>
      <c r="CY102" s="64"/>
      <c r="CZ102" s="64"/>
      <c r="DA102" s="64"/>
      <c r="DB102" s="64"/>
      <c r="DC102" s="64"/>
      <c r="DD102" s="64"/>
      <c r="DE102" s="64"/>
      <c r="DF102" s="64"/>
      <c r="DG102" s="64"/>
      <c r="DH102" s="64"/>
      <c r="DI102" s="64"/>
      <c r="DJ102" s="64"/>
      <c r="DK102" s="64"/>
      <c r="DL102" s="64"/>
      <c r="DM102" s="65"/>
      <c r="DN102" s="63"/>
      <c r="DO102" s="64"/>
      <c r="DP102" s="64"/>
      <c r="DQ102" s="64"/>
      <c r="DR102" s="64"/>
      <c r="DS102" s="64"/>
      <c r="DT102" s="64"/>
      <c r="DU102" s="64"/>
      <c r="DV102" s="64"/>
      <c r="DW102" s="64"/>
      <c r="DX102" s="64"/>
      <c r="DY102" s="64"/>
      <c r="DZ102" s="64"/>
      <c r="EA102" s="64"/>
      <c r="EB102" s="64"/>
      <c r="EC102" s="64"/>
      <c r="ED102" s="65"/>
      <c r="EE102" s="62">
        <f t="shared" si="5"/>
        <v>0</v>
      </c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6"/>
    </row>
    <row r="103" spans="1:166" ht="31.5" customHeight="1" x14ac:dyDescent="0.2">
      <c r="A103" s="101" t="s">
        <v>132</v>
      </c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2"/>
      <c r="AP103" s="58" t="s">
        <v>133</v>
      </c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60"/>
      <c r="BF103" s="12"/>
      <c r="BG103" s="12"/>
      <c r="BH103" s="12"/>
      <c r="BI103" s="12"/>
      <c r="BJ103" s="12"/>
      <c r="BK103" s="61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>
        <v>47261.23</v>
      </c>
      <c r="CG103" s="62"/>
      <c r="CH103" s="62"/>
      <c r="CI103" s="62"/>
      <c r="CJ103" s="62"/>
      <c r="CK103" s="62"/>
      <c r="CL103" s="62"/>
      <c r="CM103" s="62"/>
      <c r="CN103" s="62"/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2">
        <f t="shared" si="5"/>
        <v>47261.23</v>
      </c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6"/>
    </row>
    <row r="104" spans="1:166" ht="38.25" customHeight="1" x14ac:dyDescent="0.2">
      <c r="A104" s="101" t="s">
        <v>134</v>
      </c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97"/>
      <c r="AP104" s="11" t="s">
        <v>135</v>
      </c>
      <c r="AQ104" s="12"/>
      <c r="AR104" s="12"/>
      <c r="AS104" s="12"/>
      <c r="AT104" s="12"/>
      <c r="AU104" s="61"/>
      <c r="AV104" s="98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100"/>
      <c r="BL104" s="63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  <c r="BX104" s="64"/>
      <c r="BY104" s="64"/>
      <c r="BZ104" s="64"/>
      <c r="CA104" s="64"/>
      <c r="CB104" s="64"/>
      <c r="CC104" s="64"/>
      <c r="CD104" s="64"/>
      <c r="CE104" s="65"/>
      <c r="CF104" s="63">
        <v>47261.23</v>
      </c>
      <c r="CG104" s="64"/>
      <c r="CH104" s="64"/>
      <c r="CI104" s="64"/>
      <c r="CJ104" s="64"/>
      <c r="CK104" s="64"/>
      <c r="CL104" s="64"/>
      <c r="CM104" s="64"/>
      <c r="CN104" s="64"/>
      <c r="CO104" s="64"/>
      <c r="CP104" s="64"/>
      <c r="CQ104" s="64"/>
      <c r="CR104" s="64"/>
      <c r="CS104" s="64"/>
      <c r="CT104" s="64"/>
      <c r="CU104" s="64"/>
      <c r="CV104" s="65"/>
      <c r="CW104" s="63"/>
      <c r="CX104" s="64"/>
      <c r="CY104" s="64"/>
      <c r="CZ104" s="64"/>
      <c r="DA104" s="64"/>
      <c r="DB104" s="64"/>
      <c r="DC104" s="64"/>
      <c r="DD104" s="64"/>
      <c r="DE104" s="64"/>
      <c r="DF104" s="64"/>
      <c r="DG104" s="64"/>
      <c r="DH104" s="64"/>
      <c r="DI104" s="64"/>
      <c r="DJ104" s="64"/>
      <c r="DK104" s="64"/>
      <c r="DL104" s="64"/>
      <c r="DM104" s="65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>
        <f t="shared" si="5"/>
        <v>47261.23</v>
      </c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6"/>
    </row>
    <row r="105" spans="1:166" ht="36" customHeight="1" x14ac:dyDescent="0.2">
      <c r="A105" s="101" t="s">
        <v>136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97"/>
      <c r="AP105" s="58" t="s">
        <v>137</v>
      </c>
      <c r="AQ105" s="59"/>
      <c r="AR105" s="59"/>
      <c r="AS105" s="59"/>
      <c r="AT105" s="59"/>
      <c r="AU105" s="59"/>
      <c r="AV105" s="76"/>
      <c r="AW105" s="76"/>
      <c r="AX105" s="76"/>
      <c r="AY105" s="76"/>
      <c r="AZ105" s="76"/>
      <c r="BA105" s="76"/>
      <c r="BB105" s="76"/>
      <c r="BC105" s="76"/>
      <c r="BD105" s="76"/>
      <c r="BE105" s="94"/>
      <c r="BF105" s="95"/>
      <c r="BG105" s="95"/>
      <c r="BH105" s="95"/>
      <c r="BI105" s="95"/>
      <c r="BJ105" s="95"/>
      <c r="BK105" s="96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>
        <v>-1013260.06</v>
      </c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>
        <f t="shared" si="5"/>
        <v>-1013260.06</v>
      </c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6"/>
    </row>
    <row r="106" spans="1:166" ht="26.25" customHeight="1" x14ac:dyDescent="0.2">
      <c r="A106" s="101" t="s">
        <v>138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97"/>
      <c r="AP106" s="11" t="s">
        <v>139</v>
      </c>
      <c r="AQ106" s="12"/>
      <c r="AR106" s="12"/>
      <c r="AS106" s="12"/>
      <c r="AT106" s="12"/>
      <c r="AU106" s="61"/>
      <c r="AV106" s="98"/>
      <c r="AW106" s="99"/>
      <c r="AX106" s="99"/>
      <c r="AY106" s="99"/>
      <c r="AZ106" s="99"/>
      <c r="BA106" s="99"/>
      <c r="BB106" s="99"/>
      <c r="BC106" s="99"/>
      <c r="BD106" s="99"/>
      <c r="BE106" s="99"/>
      <c r="BF106" s="99"/>
      <c r="BG106" s="99"/>
      <c r="BH106" s="99"/>
      <c r="BI106" s="99"/>
      <c r="BJ106" s="99"/>
      <c r="BK106" s="100"/>
      <c r="BL106" s="63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  <c r="BZ106" s="64"/>
      <c r="CA106" s="64"/>
      <c r="CB106" s="64"/>
      <c r="CC106" s="64"/>
      <c r="CD106" s="64"/>
      <c r="CE106" s="65"/>
      <c r="CF106" s="63">
        <v>1060521.29</v>
      </c>
      <c r="CG106" s="64"/>
      <c r="CH106" s="64"/>
      <c r="CI106" s="64"/>
      <c r="CJ106" s="64"/>
      <c r="CK106" s="64"/>
      <c r="CL106" s="64"/>
      <c r="CM106" s="64"/>
      <c r="CN106" s="64"/>
      <c r="CO106" s="64"/>
      <c r="CP106" s="64"/>
      <c r="CQ106" s="64"/>
      <c r="CR106" s="64"/>
      <c r="CS106" s="64"/>
      <c r="CT106" s="64"/>
      <c r="CU106" s="64"/>
      <c r="CV106" s="65"/>
      <c r="CW106" s="63"/>
      <c r="CX106" s="64"/>
      <c r="CY106" s="64"/>
      <c r="CZ106" s="64"/>
      <c r="DA106" s="64"/>
      <c r="DB106" s="64"/>
      <c r="DC106" s="64"/>
      <c r="DD106" s="64"/>
      <c r="DE106" s="64"/>
      <c r="DF106" s="64"/>
      <c r="DG106" s="64"/>
      <c r="DH106" s="64"/>
      <c r="DI106" s="64"/>
      <c r="DJ106" s="64"/>
      <c r="DK106" s="64"/>
      <c r="DL106" s="64"/>
      <c r="DM106" s="65"/>
      <c r="DN106" s="63"/>
      <c r="DO106" s="64"/>
      <c r="DP106" s="64"/>
      <c r="DQ106" s="64"/>
      <c r="DR106" s="64"/>
      <c r="DS106" s="64"/>
      <c r="DT106" s="64"/>
      <c r="DU106" s="64"/>
      <c r="DV106" s="64"/>
      <c r="DW106" s="64"/>
      <c r="DX106" s="64"/>
      <c r="DY106" s="64"/>
      <c r="DZ106" s="64"/>
      <c r="EA106" s="64"/>
      <c r="EB106" s="64"/>
      <c r="EC106" s="64"/>
      <c r="ED106" s="65"/>
      <c r="EE106" s="62">
        <f t="shared" si="5"/>
        <v>1060521.29</v>
      </c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6"/>
    </row>
    <row r="107" spans="1:166" ht="27.75" customHeight="1" x14ac:dyDescent="0.2">
      <c r="A107" s="101" t="s">
        <v>140</v>
      </c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2"/>
      <c r="AP107" s="58" t="s">
        <v>141</v>
      </c>
      <c r="AQ107" s="59"/>
      <c r="AR107" s="59"/>
      <c r="AS107" s="59"/>
      <c r="AT107" s="59"/>
      <c r="AU107" s="59"/>
      <c r="AV107" s="76"/>
      <c r="AW107" s="76"/>
      <c r="AX107" s="76"/>
      <c r="AY107" s="76"/>
      <c r="AZ107" s="76"/>
      <c r="BA107" s="76"/>
      <c r="BB107" s="76"/>
      <c r="BC107" s="76"/>
      <c r="BD107" s="76"/>
      <c r="BE107" s="94"/>
      <c r="BF107" s="95"/>
      <c r="BG107" s="95"/>
      <c r="BH107" s="95"/>
      <c r="BI107" s="95"/>
      <c r="BJ107" s="95"/>
      <c r="BK107" s="96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3"/>
      <c r="CG107" s="64"/>
      <c r="CH107" s="64"/>
      <c r="CI107" s="64"/>
      <c r="CJ107" s="64"/>
      <c r="CK107" s="64"/>
      <c r="CL107" s="64"/>
      <c r="CM107" s="64"/>
      <c r="CN107" s="64"/>
      <c r="CO107" s="64"/>
      <c r="CP107" s="64"/>
      <c r="CQ107" s="64"/>
      <c r="CR107" s="64"/>
      <c r="CS107" s="64"/>
      <c r="CT107" s="64"/>
      <c r="CU107" s="64"/>
      <c r="CV107" s="65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>
        <f t="shared" si="5"/>
        <v>0</v>
      </c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6"/>
    </row>
    <row r="108" spans="1:166" ht="24" customHeight="1" x14ac:dyDescent="0.2">
      <c r="A108" s="101" t="s">
        <v>142</v>
      </c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97"/>
      <c r="AP108" s="11" t="s">
        <v>143</v>
      </c>
      <c r="AQ108" s="12"/>
      <c r="AR108" s="12"/>
      <c r="AS108" s="12"/>
      <c r="AT108" s="12"/>
      <c r="AU108" s="61"/>
      <c r="AV108" s="98"/>
      <c r="AW108" s="99"/>
      <c r="AX108" s="99"/>
      <c r="AY108" s="99"/>
      <c r="AZ108" s="99"/>
      <c r="BA108" s="99"/>
      <c r="BB108" s="99"/>
      <c r="BC108" s="99"/>
      <c r="BD108" s="99"/>
      <c r="BE108" s="99"/>
      <c r="BF108" s="99"/>
      <c r="BG108" s="99"/>
      <c r="BH108" s="99"/>
      <c r="BI108" s="99"/>
      <c r="BJ108" s="99"/>
      <c r="BK108" s="100"/>
      <c r="BL108" s="63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4"/>
      <c r="CA108" s="64"/>
      <c r="CB108" s="64"/>
      <c r="CC108" s="64"/>
      <c r="CD108" s="64"/>
      <c r="CE108" s="65"/>
      <c r="CF108" s="63"/>
      <c r="CG108" s="64"/>
      <c r="CH108" s="64"/>
      <c r="CI108" s="64"/>
      <c r="CJ108" s="64"/>
      <c r="CK108" s="64"/>
      <c r="CL108" s="64"/>
      <c r="CM108" s="64"/>
      <c r="CN108" s="64"/>
      <c r="CO108" s="64"/>
      <c r="CP108" s="64"/>
      <c r="CQ108" s="64"/>
      <c r="CR108" s="64"/>
      <c r="CS108" s="64"/>
      <c r="CT108" s="64"/>
      <c r="CU108" s="64"/>
      <c r="CV108" s="65"/>
      <c r="CW108" s="63"/>
      <c r="CX108" s="64"/>
      <c r="CY108" s="64"/>
      <c r="CZ108" s="64"/>
      <c r="DA108" s="64"/>
      <c r="DB108" s="64"/>
      <c r="DC108" s="64"/>
      <c r="DD108" s="64"/>
      <c r="DE108" s="64"/>
      <c r="DF108" s="64"/>
      <c r="DG108" s="64"/>
      <c r="DH108" s="64"/>
      <c r="DI108" s="64"/>
      <c r="DJ108" s="64"/>
      <c r="DK108" s="64"/>
      <c r="DL108" s="64"/>
      <c r="DM108" s="65"/>
      <c r="DN108" s="63"/>
      <c r="DO108" s="64"/>
      <c r="DP108" s="64"/>
      <c r="DQ108" s="64"/>
      <c r="DR108" s="64"/>
      <c r="DS108" s="64"/>
      <c r="DT108" s="64"/>
      <c r="DU108" s="64"/>
      <c r="DV108" s="64"/>
      <c r="DW108" s="64"/>
      <c r="DX108" s="64"/>
      <c r="DY108" s="64"/>
      <c r="DZ108" s="64"/>
      <c r="EA108" s="64"/>
      <c r="EB108" s="64"/>
      <c r="EC108" s="64"/>
      <c r="ED108" s="65"/>
      <c r="EE108" s="62">
        <f t="shared" si="5"/>
        <v>0</v>
      </c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6"/>
    </row>
    <row r="109" spans="1:166" ht="25.5" customHeight="1" x14ac:dyDescent="0.2">
      <c r="A109" s="103" t="s">
        <v>144</v>
      </c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  <c r="AO109" s="105"/>
      <c r="AP109" s="75" t="s">
        <v>145</v>
      </c>
      <c r="AQ109" s="76"/>
      <c r="AR109" s="76"/>
      <c r="AS109" s="76"/>
      <c r="AT109" s="76"/>
      <c r="AU109" s="76"/>
      <c r="AV109" s="76"/>
      <c r="AW109" s="76"/>
      <c r="AX109" s="76"/>
      <c r="AY109" s="76"/>
      <c r="AZ109" s="76"/>
      <c r="BA109" s="76"/>
      <c r="BB109" s="76"/>
      <c r="BC109" s="76"/>
      <c r="BD109" s="76"/>
      <c r="BE109" s="94"/>
      <c r="BF109" s="95"/>
      <c r="BG109" s="95"/>
      <c r="BH109" s="95"/>
      <c r="BI109" s="95"/>
      <c r="BJ109" s="95"/>
      <c r="BK109" s="96"/>
      <c r="BL109" s="72"/>
      <c r="BM109" s="72"/>
      <c r="BN109" s="72"/>
      <c r="BO109" s="72"/>
      <c r="BP109" s="72"/>
      <c r="BQ109" s="72"/>
      <c r="BR109" s="72"/>
      <c r="BS109" s="72"/>
      <c r="BT109" s="72"/>
      <c r="BU109" s="72"/>
      <c r="BV109" s="72"/>
      <c r="BW109" s="72"/>
      <c r="BX109" s="72"/>
      <c r="BY109" s="72"/>
      <c r="BZ109" s="72"/>
      <c r="CA109" s="72"/>
      <c r="CB109" s="72"/>
      <c r="CC109" s="72"/>
      <c r="CD109" s="72"/>
      <c r="CE109" s="72"/>
      <c r="CF109" s="106"/>
      <c r="CG109" s="107"/>
      <c r="CH109" s="107"/>
      <c r="CI109" s="107"/>
      <c r="CJ109" s="107"/>
      <c r="CK109" s="107"/>
      <c r="CL109" s="107"/>
      <c r="CM109" s="107"/>
      <c r="CN109" s="107"/>
      <c r="CO109" s="107"/>
      <c r="CP109" s="107"/>
      <c r="CQ109" s="107"/>
      <c r="CR109" s="107"/>
      <c r="CS109" s="107"/>
      <c r="CT109" s="107"/>
      <c r="CU109" s="107"/>
      <c r="CV109" s="108"/>
      <c r="CW109" s="72"/>
      <c r="CX109" s="72"/>
      <c r="CY109" s="72"/>
      <c r="CZ109" s="72"/>
      <c r="DA109" s="72"/>
      <c r="DB109" s="72"/>
      <c r="DC109" s="72"/>
      <c r="DD109" s="72"/>
      <c r="DE109" s="72"/>
      <c r="DF109" s="72"/>
      <c r="DG109" s="72"/>
      <c r="DH109" s="72"/>
      <c r="DI109" s="72"/>
      <c r="DJ109" s="72"/>
      <c r="DK109" s="72"/>
      <c r="DL109" s="72"/>
      <c r="DM109" s="72"/>
      <c r="DN109" s="72"/>
      <c r="DO109" s="72"/>
      <c r="DP109" s="72"/>
      <c r="DQ109" s="72"/>
      <c r="DR109" s="72"/>
      <c r="DS109" s="72"/>
      <c r="DT109" s="72"/>
      <c r="DU109" s="72"/>
      <c r="DV109" s="72"/>
      <c r="DW109" s="72"/>
      <c r="DX109" s="72"/>
      <c r="DY109" s="72"/>
      <c r="DZ109" s="72"/>
      <c r="EA109" s="72"/>
      <c r="EB109" s="72"/>
      <c r="EC109" s="72"/>
      <c r="ED109" s="72"/>
      <c r="EE109" s="72">
        <f t="shared" si="5"/>
        <v>0</v>
      </c>
      <c r="EF109" s="72"/>
      <c r="EG109" s="72"/>
      <c r="EH109" s="72"/>
      <c r="EI109" s="72"/>
      <c r="EJ109" s="72"/>
      <c r="EK109" s="72"/>
      <c r="EL109" s="72"/>
      <c r="EM109" s="72"/>
      <c r="EN109" s="72"/>
      <c r="EO109" s="72"/>
      <c r="EP109" s="72"/>
      <c r="EQ109" s="72"/>
      <c r="ER109" s="72"/>
      <c r="ES109" s="72"/>
      <c r="ET109" s="72"/>
      <c r="EU109" s="72"/>
      <c r="EV109" s="72"/>
      <c r="EW109" s="72"/>
      <c r="EX109" s="72"/>
      <c r="EY109" s="72"/>
      <c r="EZ109" s="72"/>
      <c r="FA109" s="72"/>
      <c r="FB109" s="72"/>
      <c r="FC109" s="72"/>
      <c r="FD109" s="72"/>
      <c r="FE109" s="72"/>
      <c r="FF109" s="72"/>
      <c r="FG109" s="72"/>
      <c r="FH109" s="72"/>
      <c r="FI109" s="72"/>
      <c r="FJ109" s="78"/>
    </row>
    <row r="110" spans="1:16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</row>
    <row r="111" spans="1:16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</row>
    <row r="112" spans="1:166" ht="11.25" customHeight="1" x14ac:dyDescent="0.2">
      <c r="A112" s="1" t="s">
        <v>146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"/>
      <c r="AG112" s="1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 t="s">
        <v>147</v>
      </c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</row>
    <row r="113" spans="1:166" ht="11.25" customHeight="1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109" t="s">
        <v>148</v>
      </c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"/>
      <c r="AG113" s="1"/>
      <c r="AH113" s="109" t="s">
        <v>149</v>
      </c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09"/>
      <c r="AZ113" s="109"/>
      <c r="BA113" s="109"/>
      <c r="BB113" s="109"/>
      <c r="BC113" s="109"/>
      <c r="BD113" s="109"/>
      <c r="BE113" s="109"/>
      <c r="BF113" s="109"/>
      <c r="BG113" s="109"/>
      <c r="BH113" s="109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 t="s">
        <v>150</v>
      </c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7"/>
      <c r="DD113" s="17"/>
      <c r="DE113" s="17"/>
      <c r="DF113" s="17"/>
      <c r="DG113" s="17"/>
      <c r="DH113" s="17"/>
      <c r="DI113" s="17"/>
      <c r="DJ113" s="17"/>
      <c r="DK113" s="17"/>
      <c r="DL113" s="17"/>
      <c r="DM113" s="17"/>
      <c r="DN113" s="17"/>
      <c r="DO113" s="17"/>
      <c r="DP113" s="17"/>
      <c r="DQ113" s="1"/>
      <c r="DR113" s="1"/>
      <c r="DS113" s="17"/>
      <c r="DT113" s="17"/>
      <c r="DU113" s="17"/>
      <c r="DV113" s="17"/>
      <c r="DW113" s="17"/>
      <c r="DX113" s="17"/>
      <c r="DY113" s="17"/>
      <c r="DZ113" s="17"/>
      <c r="EA113" s="17"/>
      <c r="EB113" s="17"/>
      <c r="EC113" s="17"/>
      <c r="ED113" s="17"/>
      <c r="EE113" s="17"/>
      <c r="EF113" s="17"/>
      <c r="EG113" s="17"/>
      <c r="EH113" s="17"/>
      <c r="EI113" s="17"/>
      <c r="EJ113" s="17"/>
      <c r="EK113" s="17"/>
      <c r="EL113" s="17"/>
      <c r="EM113" s="17"/>
      <c r="EN113" s="17"/>
      <c r="EO113" s="17"/>
      <c r="EP113" s="17"/>
      <c r="EQ113" s="17"/>
      <c r="ER113" s="17"/>
      <c r="ES113" s="17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</row>
    <row r="114" spans="1:166" ht="11.25" customHeight="1" x14ac:dyDescent="0.2">
      <c r="A114" s="1" t="s">
        <v>151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"/>
      <c r="AG114" s="1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09" t="s">
        <v>148</v>
      </c>
      <c r="DD114" s="109"/>
      <c r="DE114" s="109"/>
      <c r="DF114" s="109"/>
      <c r="DG114" s="109"/>
      <c r="DH114" s="109"/>
      <c r="DI114" s="109"/>
      <c r="DJ114" s="109"/>
      <c r="DK114" s="109"/>
      <c r="DL114" s="109"/>
      <c r="DM114" s="109"/>
      <c r="DN114" s="109"/>
      <c r="DO114" s="109"/>
      <c r="DP114" s="109"/>
      <c r="DQ114" s="7"/>
      <c r="DR114" s="7"/>
      <c r="DS114" s="109" t="s">
        <v>149</v>
      </c>
      <c r="DT114" s="109"/>
      <c r="DU114" s="109"/>
      <c r="DV114" s="109"/>
      <c r="DW114" s="109"/>
      <c r="DX114" s="109"/>
      <c r="DY114" s="109"/>
      <c r="DZ114" s="109"/>
      <c r="EA114" s="109"/>
      <c r="EB114" s="109"/>
      <c r="EC114" s="109"/>
      <c r="ED114" s="109"/>
      <c r="EE114" s="109"/>
      <c r="EF114" s="109"/>
      <c r="EG114" s="109"/>
      <c r="EH114" s="109"/>
      <c r="EI114" s="109"/>
      <c r="EJ114" s="109"/>
      <c r="EK114" s="109"/>
      <c r="EL114" s="109"/>
      <c r="EM114" s="109"/>
      <c r="EN114" s="109"/>
      <c r="EO114" s="109"/>
      <c r="EP114" s="109"/>
      <c r="EQ114" s="109"/>
      <c r="ER114" s="109"/>
      <c r="ES114" s="109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</row>
    <row r="115" spans="1:16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09" t="s">
        <v>148</v>
      </c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7"/>
      <c r="AG115" s="7"/>
      <c r="AH115" s="109" t="s">
        <v>149</v>
      </c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</row>
    <row r="116" spans="1:166" ht="7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</row>
    <row r="117" spans="1:166" ht="11.25" customHeight="1" x14ac:dyDescent="0.2">
      <c r="A117" s="111" t="s">
        <v>152</v>
      </c>
      <c r="B117" s="111"/>
      <c r="C117" s="112"/>
      <c r="D117" s="112"/>
      <c r="E117" s="112"/>
      <c r="F117" s="1" t="s">
        <v>152</v>
      </c>
      <c r="G117" s="1"/>
      <c r="H117" s="1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11">
        <v>200</v>
      </c>
      <c r="Z117" s="111"/>
      <c r="AA117" s="111"/>
      <c r="AB117" s="111"/>
      <c r="AC117" s="111"/>
      <c r="AD117" s="110"/>
      <c r="AE117" s="110"/>
      <c r="AF117" s="1"/>
      <c r="AG117" s="1" t="s">
        <v>153</v>
      </c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</row>
    <row r="118" spans="1:16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1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1"/>
      <c r="CY118" s="1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1"/>
      <c r="DW118" s="1"/>
      <c r="DX118" s="2"/>
      <c r="DY118" s="2"/>
      <c r="DZ118" s="5"/>
      <c r="EA118" s="5"/>
      <c r="EB118" s="5"/>
      <c r="EC118" s="1"/>
      <c r="ED118" s="1"/>
      <c r="EE118" s="1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2"/>
      <c r="EW118" s="2"/>
      <c r="EX118" s="2"/>
      <c r="EY118" s="2"/>
      <c r="EZ118" s="2"/>
      <c r="FA118" s="8"/>
      <c r="FB118" s="8"/>
      <c r="FC118" s="1"/>
      <c r="FD118" s="1"/>
      <c r="FE118" s="1"/>
      <c r="FF118" s="1"/>
      <c r="FG118" s="1"/>
      <c r="FH118" s="1"/>
      <c r="FI118" s="1"/>
      <c r="FJ118" s="1"/>
    </row>
    <row r="119" spans="1:166" ht="9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1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10"/>
      <c r="CY119" s="10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</row>
  </sheetData>
  <mergeCells count="771">
    <mergeCell ref="AD117:AE117"/>
    <mergeCell ref="A117:B117"/>
    <mergeCell ref="C117:E117"/>
    <mergeCell ref="I117:X117"/>
    <mergeCell ref="Y117:AC117"/>
    <mergeCell ref="DC114:DP114"/>
    <mergeCell ref="DS114:ES114"/>
    <mergeCell ref="DC113:DP113"/>
    <mergeCell ref="DS113:ES113"/>
    <mergeCell ref="R115:AE115"/>
    <mergeCell ref="AH115:BH115"/>
    <mergeCell ref="N112:AE112"/>
    <mergeCell ref="AH112:BH112"/>
    <mergeCell ref="N113:AE113"/>
    <mergeCell ref="AH113:BH113"/>
    <mergeCell ref="R114:AE114"/>
    <mergeCell ref="AH114:BH114"/>
    <mergeCell ref="ET109:FJ109"/>
    <mergeCell ref="A109:AO109"/>
    <mergeCell ref="AP109:AU109"/>
    <mergeCell ref="AV109:BK109"/>
    <mergeCell ref="BL109:CE109"/>
    <mergeCell ref="CF109:CV109"/>
    <mergeCell ref="CW108:DM108"/>
    <mergeCell ref="DN108:ED108"/>
    <mergeCell ref="EE108:ES108"/>
    <mergeCell ref="CW109:DM109"/>
    <mergeCell ref="DN109:ED109"/>
    <mergeCell ref="EE109:ES109"/>
    <mergeCell ref="CW107:DM107"/>
    <mergeCell ref="DN107:ED107"/>
    <mergeCell ref="EE107:ES107"/>
    <mergeCell ref="ET107:FJ107"/>
    <mergeCell ref="A108:AO108"/>
    <mergeCell ref="AP108:AU108"/>
    <mergeCell ref="AV108:BK108"/>
    <mergeCell ref="BL108:CE108"/>
    <mergeCell ref="ET108:FJ108"/>
    <mergeCell ref="CF108:CV108"/>
    <mergeCell ref="A106:AO106"/>
    <mergeCell ref="AP106:AU106"/>
    <mergeCell ref="AV106:BK106"/>
    <mergeCell ref="BL106:CE106"/>
    <mergeCell ref="ET106:FJ106"/>
    <mergeCell ref="A107:AO107"/>
    <mergeCell ref="AP107:AU107"/>
    <mergeCell ref="AV107:BK107"/>
    <mergeCell ref="BL107:CE107"/>
    <mergeCell ref="CF107:CV107"/>
    <mergeCell ref="CW105:DM105"/>
    <mergeCell ref="DN105:ED105"/>
    <mergeCell ref="EE105:ES105"/>
    <mergeCell ref="ET105:FJ105"/>
    <mergeCell ref="CF106:CV106"/>
    <mergeCell ref="CW106:DM106"/>
    <mergeCell ref="DN106:ED106"/>
    <mergeCell ref="EE106:ES106"/>
    <mergeCell ref="A104:AO104"/>
    <mergeCell ref="AP104:AU104"/>
    <mergeCell ref="AV104:BK104"/>
    <mergeCell ref="BL104:CE104"/>
    <mergeCell ref="ET104:FJ104"/>
    <mergeCell ref="A105:AO105"/>
    <mergeCell ref="AP105:AU105"/>
    <mergeCell ref="AV105:BK105"/>
    <mergeCell ref="BL105:CE105"/>
    <mergeCell ref="CF105:CV105"/>
    <mergeCell ref="EE103:ES103"/>
    <mergeCell ref="ET103:FJ103"/>
    <mergeCell ref="CF104:CV104"/>
    <mergeCell ref="CW104:DM104"/>
    <mergeCell ref="DN104:ED104"/>
    <mergeCell ref="EE104:ES104"/>
    <mergeCell ref="CW102:DM102"/>
    <mergeCell ref="DN102:ED102"/>
    <mergeCell ref="EE102:ES102"/>
    <mergeCell ref="A103:AO103"/>
    <mergeCell ref="AP103:AU103"/>
    <mergeCell ref="AV103:BK103"/>
    <mergeCell ref="BL103:CE103"/>
    <mergeCell ref="CF103:CV103"/>
    <mergeCell ref="CW103:DM103"/>
    <mergeCell ref="DN103:ED103"/>
    <mergeCell ref="CW101:DM101"/>
    <mergeCell ref="DN101:ED101"/>
    <mergeCell ref="EE101:ES101"/>
    <mergeCell ref="ET101:FJ101"/>
    <mergeCell ref="ET102:FJ102"/>
    <mergeCell ref="A102:AO102"/>
    <mergeCell ref="AP102:AU102"/>
    <mergeCell ref="AV102:BK102"/>
    <mergeCell ref="BL102:CE102"/>
    <mergeCell ref="CF102:CV102"/>
    <mergeCell ref="CF100:CV100"/>
    <mergeCell ref="CW100:DM100"/>
    <mergeCell ref="DN100:ED100"/>
    <mergeCell ref="EE100:ES100"/>
    <mergeCell ref="ET100:FJ100"/>
    <mergeCell ref="A101:AO101"/>
    <mergeCell ref="AP101:AU101"/>
    <mergeCell ref="AV101:BK101"/>
    <mergeCell ref="BL101:CE101"/>
    <mergeCell ref="CF101:CV101"/>
    <mergeCell ref="A99:AO99"/>
    <mergeCell ref="AP99:AU99"/>
    <mergeCell ref="AV99:BK99"/>
    <mergeCell ref="BL99:CE99"/>
    <mergeCell ref="A100:AO100"/>
    <mergeCell ref="AP100:AU100"/>
    <mergeCell ref="AV100:BK100"/>
    <mergeCell ref="BL100:CE100"/>
    <mergeCell ref="CF98:CV98"/>
    <mergeCell ref="CW98:DM98"/>
    <mergeCell ref="DN98:ED98"/>
    <mergeCell ref="EE98:ES98"/>
    <mergeCell ref="ET98:FJ98"/>
    <mergeCell ref="ET99:FJ99"/>
    <mergeCell ref="CF99:CV99"/>
    <mergeCell ref="CW99:DM99"/>
    <mergeCell ref="DN99:ED99"/>
    <mergeCell ref="EE99:ES99"/>
    <mergeCell ref="A97:AO97"/>
    <mergeCell ref="AP97:AU97"/>
    <mergeCell ref="AV97:BK97"/>
    <mergeCell ref="BL97:CE97"/>
    <mergeCell ref="A98:AO98"/>
    <mergeCell ref="AP98:AU98"/>
    <mergeCell ref="AV98:BK98"/>
    <mergeCell ref="BL98:CE98"/>
    <mergeCell ref="DN96:ED96"/>
    <mergeCell ref="EE96:ES96"/>
    <mergeCell ref="ET96:FJ96"/>
    <mergeCell ref="ET97:FJ97"/>
    <mergeCell ref="CF97:CV97"/>
    <mergeCell ref="CW97:DM97"/>
    <mergeCell ref="DN97:ED97"/>
    <mergeCell ref="EE97:ES97"/>
    <mergeCell ref="A96:AO96"/>
    <mergeCell ref="AP96:AU96"/>
    <mergeCell ref="AV96:BK96"/>
    <mergeCell ref="BL96:CE96"/>
    <mergeCell ref="CF96:CV96"/>
    <mergeCell ref="CW96:DM96"/>
    <mergeCell ref="ET94:FJ94"/>
    <mergeCell ref="A95:AO95"/>
    <mergeCell ref="AP95:AU95"/>
    <mergeCell ref="AV95:BK95"/>
    <mergeCell ref="BL95:CE95"/>
    <mergeCell ref="CF95:CV95"/>
    <mergeCell ref="CW95:DM95"/>
    <mergeCell ref="DN95:ED95"/>
    <mergeCell ref="EE95:ES95"/>
    <mergeCell ref="ET95:FJ95"/>
    <mergeCell ref="EE93:ES93"/>
    <mergeCell ref="CF94:CV94"/>
    <mergeCell ref="CW94:DM94"/>
    <mergeCell ref="DN94:ED94"/>
    <mergeCell ref="EE94:ES94"/>
    <mergeCell ref="A94:AO94"/>
    <mergeCell ref="AP94:AU94"/>
    <mergeCell ref="AV94:BK94"/>
    <mergeCell ref="BL94:CE94"/>
    <mergeCell ref="A92:AO93"/>
    <mergeCell ref="AP92:AU93"/>
    <mergeCell ref="AV92:BK93"/>
    <mergeCell ref="BL92:CE93"/>
    <mergeCell ref="A91:FJ91"/>
    <mergeCell ref="CF92:ES92"/>
    <mergeCell ref="ET92:FJ93"/>
    <mergeCell ref="CF93:CV93"/>
    <mergeCell ref="CW93:DM93"/>
    <mergeCell ref="DN93:ED93"/>
    <mergeCell ref="A83:AJ83"/>
    <mergeCell ref="AK83:AP83"/>
    <mergeCell ref="AQ83:BB83"/>
    <mergeCell ref="BC83:BT83"/>
    <mergeCell ref="EK83:EW83"/>
    <mergeCell ref="EX83:FJ83"/>
    <mergeCell ref="BU83:CG83"/>
    <mergeCell ref="CH83:CW83"/>
    <mergeCell ref="CX83:DJ83"/>
    <mergeCell ref="EX82:FJ82"/>
    <mergeCell ref="BU82:CG82"/>
    <mergeCell ref="CH82:CW82"/>
    <mergeCell ref="CX82:DJ82"/>
    <mergeCell ref="DK82:DW82"/>
    <mergeCell ref="DX83:EJ83"/>
    <mergeCell ref="DK83:DW83"/>
    <mergeCell ref="A82:AJ82"/>
    <mergeCell ref="AK82:AP82"/>
    <mergeCell ref="AQ82:BB82"/>
    <mergeCell ref="BC82:BT82"/>
    <mergeCell ref="DX82:EJ82"/>
    <mergeCell ref="EK82:EW82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0:EW80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2:EW52"/>
    <mergeCell ref="EK51:EW51"/>
    <mergeCell ref="EX51:FJ51"/>
    <mergeCell ref="BU51:CG51"/>
    <mergeCell ref="CH51:CW51"/>
    <mergeCell ref="CX51:DJ51"/>
    <mergeCell ref="DK51:DW51"/>
    <mergeCell ref="EX50:FJ50"/>
    <mergeCell ref="BU50:CG50"/>
    <mergeCell ref="CH50:CW50"/>
    <mergeCell ref="CX50:DJ50"/>
    <mergeCell ref="DK50:DW50"/>
    <mergeCell ref="A51:AJ51"/>
    <mergeCell ref="AK51:AP51"/>
    <mergeCell ref="AQ51:BB51"/>
    <mergeCell ref="BC51:BT51"/>
    <mergeCell ref="DX51:EJ51"/>
    <mergeCell ref="A50:AJ50"/>
    <mergeCell ref="AK50:AP50"/>
    <mergeCell ref="AQ50:BB50"/>
    <mergeCell ref="BC50:BT50"/>
    <mergeCell ref="DX50:EJ50"/>
    <mergeCell ref="EK50:EW50"/>
    <mergeCell ref="EK49:EW49"/>
    <mergeCell ref="EX49:FJ49"/>
    <mergeCell ref="BU49:CG49"/>
    <mergeCell ref="CH49:CW49"/>
    <mergeCell ref="CX49:DJ49"/>
    <mergeCell ref="DK49:DW49"/>
    <mergeCell ref="EX48:FJ48"/>
    <mergeCell ref="BU48:CG48"/>
    <mergeCell ref="CH48:CW48"/>
    <mergeCell ref="CX48:DJ48"/>
    <mergeCell ref="DK48:DW48"/>
    <mergeCell ref="A49:AJ49"/>
    <mergeCell ref="AK49:AP49"/>
    <mergeCell ref="AQ49:BB49"/>
    <mergeCell ref="BC49:BT49"/>
    <mergeCell ref="DX49:EJ49"/>
    <mergeCell ref="A48:AJ48"/>
    <mergeCell ref="AK48:AP48"/>
    <mergeCell ref="AQ48:BB48"/>
    <mergeCell ref="BC48:BT48"/>
    <mergeCell ref="DX48:EJ48"/>
    <mergeCell ref="EK48:EW48"/>
    <mergeCell ref="EK47:EW47"/>
    <mergeCell ref="EX47:FJ47"/>
    <mergeCell ref="BU47:CG47"/>
    <mergeCell ref="CH47:CW47"/>
    <mergeCell ref="CX47:DJ47"/>
    <mergeCell ref="DK47:DW47"/>
    <mergeCell ref="CX46:DJ46"/>
    <mergeCell ref="A47:AJ47"/>
    <mergeCell ref="AK47:AP47"/>
    <mergeCell ref="AQ47:BB47"/>
    <mergeCell ref="BC47:BT47"/>
    <mergeCell ref="DX47:EJ47"/>
    <mergeCell ref="EK46:EW46"/>
    <mergeCell ref="EX46:FJ46"/>
    <mergeCell ref="A46:AJ46"/>
    <mergeCell ref="AK46:AP46"/>
    <mergeCell ref="AQ46:BB46"/>
    <mergeCell ref="BC46:BT46"/>
    <mergeCell ref="BU46:CG46"/>
    <mergeCell ref="DK46:DW46"/>
    <mergeCell ref="DX46:EJ46"/>
    <mergeCell ref="CH46:CW46"/>
    <mergeCell ref="CH45:CW45"/>
    <mergeCell ref="CX45:DJ45"/>
    <mergeCell ref="DK45:DW45"/>
    <mergeCell ref="DX45:EJ45"/>
    <mergeCell ref="EK45:EW45"/>
    <mergeCell ref="EX45:FJ45"/>
    <mergeCell ref="CX44:DJ44"/>
    <mergeCell ref="DK44:DW44"/>
    <mergeCell ref="DX44:EJ44"/>
    <mergeCell ref="EK44:EW44"/>
    <mergeCell ref="EX44:FJ44"/>
    <mergeCell ref="A45:AJ45"/>
    <mergeCell ref="AK45:AP45"/>
    <mergeCell ref="AQ45:BB45"/>
    <mergeCell ref="BC45:BT45"/>
    <mergeCell ref="BU45:CG45"/>
    <mergeCell ref="A44:AJ44"/>
    <mergeCell ref="AK44:AP44"/>
    <mergeCell ref="AQ44:BB44"/>
    <mergeCell ref="BC44:BT44"/>
    <mergeCell ref="BU44:CG44"/>
    <mergeCell ref="CH44:CW44"/>
    <mergeCell ref="A41:FJ41"/>
    <mergeCell ref="A42:AJ43"/>
    <mergeCell ref="AK42:AP43"/>
    <mergeCell ref="AQ42:BB43"/>
    <mergeCell ref="BC42:BT43"/>
    <mergeCell ref="EX43:FJ43"/>
    <mergeCell ref="BU42:CG43"/>
    <mergeCell ref="CH42:EJ42"/>
    <mergeCell ref="EK42:FJ42"/>
    <mergeCell ref="CH43:CW43"/>
    <mergeCell ref="CX43:DJ43"/>
    <mergeCell ref="DK43:DW43"/>
    <mergeCell ref="DX43:EJ43"/>
    <mergeCell ref="EK43:EW43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dc:description>POI HSSF rep:2.56.0.137</dc:description>
  <cp:lastModifiedBy>Администратор</cp:lastModifiedBy>
  <dcterms:created xsi:type="dcterms:W3CDTF">2024-04-03T07:31:09Z</dcterms:created>
  <dcterms:modified xsi:type="dcterms:W3CDTF">2024-04-03T07:31:09Z</dcterms:modified>
</cp:coreProperties>
</file>